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Óvoda kiad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1" l="1"/>
  <c r="D32" i="1"/>
  <c r="D27" i="1"/>
  <c r="D24" i="1"/>
  <c r="D37" i="1" s="1"/>
  <c r="D17" i="1"/>
  <c r="D14" i="1"/>
  <c r="D16" i="1" s="1"/>
  <c r="D38" i="1" s="1"/>
</calcChain>
</file>

<file path=xl/sharedStrings.xml><?xml version="1.0" encoding="utf-8"?>
<sst xmlns="http://schemas.openxmlformats.org/spreadsheetml/2006/main" count="72" uniqueCount="72">
  <si>
    <t xml:space="preserve">Tési Napsugár Óvoda működési kiadások </t>
  </si>
  <si>
    <t>adatok Ft-ban</t>
  </si>
  <si>
    <t>Sor-szám</t>
  </si>
  <si>
    <t>Megnevezés</t>
  </si>
  <si>
    <t>Összeg</t>
  </si>
  <si>
    <t>01</t>
  </si>
  <si>
    <t>Törvény szerinti illetmények</t>
  </si>
  <si>
    <t>02</t>
  </si>
  <si>
    <t xml:space="preserve">Normatív jutalmak </t>
  </si>
  <si>
    <t>03</t>
  </si>
  <si>
    <t>Készenléti,  helyettesítési díj</t>
  </si>
  <si>
    <t>04</t>
  </si>
  <si>
    <t xml:space="preserve">Jubileumi jutalom </t>
  </si>
  <si>
    <t>05</t>
  </si>
  <si>
    <t xml:space="preserve">Béren kívüli juttatások </t>
  </si>
  <si>
    <t>06</t>
  </si>
  <si>
    <t>Közlekedési költségtérítés</t>
  </si>
  <si>
    <t>07</t>
  </si>
  <si>
    <t xml:space="preserve">Egyéb költségtérítések </t>
  </si>
  <si>
    <t>08</t>
  </si>
  <si>
    <t xml:space="preserve">Betegszabadság  </t>
  </si>
  <si>
    <t>09</t>
  </si>
  <si>
    <t xml:space="preserve">Foglalkoztatottak személyi juttatásai  </t>
  </si>
  <si>
    <t>10</t>
  </si>
  <si>
    <t>Külső személyi juttatások</t>
  </si>
  <si>
    <t>11</t>
  </si>
  <si>
    <t xml:space="preserve">Személyi juttatások  </t>
  </si>
  <si>
    <t>12</t>
  </si>
  <si>
    <t xml:space="preserve">Munkaadókat terh. járulék  </t>
  </si>
  <si>
    <t>13</t>
  </si>
  <si>
    <t xml:space="preserve">ebből: szociális hozzájárulási adó </t>
  </si>
  <si>
    <t>14</t>
  </si>
  <si>
    <t xml:space="preserve">ebből: egészségügyi hozzájárulás </t>
  </si>
  <si>
    <t>15</t>
  </si>
  <si>
    <t xml:space="preserve">ebből: munkáltatót terhelő szja. </t>
  </si>
  <si>
    <t>16</t>
  </si>
  <si>
    <t xml:space="preserve">ebből: táppénz hozzájárulás. </t>
  </si>
  <si>
    <t>17</t>
  </si>
  <si>
    <t xml:space="preserve">Szakmai anyagok beszerzése </t>
  </si>
  <si>
    <t>18</t>
  </si>
  <si>
    <t xml:space="preserve">Üzemeltetési anyagok beszerzése </t>
  </si>
  <si>
    <t>19</t>
  </si>
  <si>
    <t xml:space="preserve">Készletbeszerzés </t>
  </si>
  <si>
    <t>20</t>
  </si>
  <si>
    <t xml:space="preserve">Informatikai szolgáltatások </t>
  </si>
  <si>
    <t>21</t>
  </si>
  <si>
    <t xml:space="preserve">Egyéb kommunikációs szolgáltatások </t>
  </si>
  <si>
    <t>22</t>
  </si>
  <si>
    <t xml:space="preserve">Kommunikációs szolgáltatások </t>
  </si>
  <si>
    <t>23</t>
  </si>
  <si>
    <t>Közüzemi díjak</t>
  </si>
  <si>
    <t>24</t>
  </si>
  <si>
    <t xml:space="preserve">Karbantartási, kisjavítási szolg. </t>
  </si>
  <si>
    <t>25</t>
  </si>
  <si>
    <t xml:space="preserve">Szakmai tevékenységet segítő szolgáltatások  </t>
  </si>
  <si>
    <t>26</t>
  </si>
  <si>
    <t xml:space="preserve">Egyéb szolgáltatások  </t>
  </si>
  <si>
    <t>27</t>
  </si>
  <si>
    <t xml:space="preserve">Szolgáltatási kiadások </t>
  </si>
  <si>
    <t>28</t>
  </si>
  <si>
    <t xml:space="preserve">Belföldi kiüldetés </t>
  </si>
  <si>
    <t>29</t>
  </si>
  <si>
    <t xml:space="preserve">Működési célú előzetesen felszámított ÁFA  </t>
  </si>
  <si>
    <t>30</t>
  </si>
  <si>
    <t xml:space="preserve">Egyéb dologi kiadások </t>
  </si>
  <si>
    <t>31</t>
  </si>
  <si>
    <t xml:space="preserve">Különféle egyéb dologi kiadások  </t>
  </si>
  <si>
    <t>32</t>
  </si>
  <si>
    <t xml:space="preserve">Dologi kiadások  </t>
  </si>
  <si>
    <t>33</t>
  </si>
  <si>
    <t>Működési kiadások</t>
  </si>
  <si>
    <t>14.  melléklet az  1/2019. (II.15.)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</si>
</sst>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3" fillId="0" borderId="0" xfId="0" applyFont="1" applyBorder="1"/>
    <xf numFmtId="3" fontId="5" fillId="0" borderId="0" xfId="1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6" xfId="0" applyNumberFormat="1" applyBorder="1" applyAlignment="1">
      <alignment horizontal="right"/>
    </xf>
    <xf numFmtId="0" fontId="0" fillId="0" borderId="5" xfId="0" applyFill="1" applyBorder="1"/>
    <xf numFmtId="0" fontId="0" fillId="0" borderId="5" xfId="0" applyFont="1" applyFill="1" applyBorder="1"/>
    <xf numFmtId="0" fontId="6" fillId="0" borderId="5" xfId="0" applyFont="1" applyBorder="1"/>
    <xf numFmtId="3" fontId="6" fillId="0" borderId="6" xfId="0" applyNumberFormat="1" applyFont="1" applyBorder="1" applyAlignment="1">
      <alignment horizontal="right"/>
    </xf>
    <xf numFmtId="0" fontId="7" fillId="0" borderId="5" xfId="0" applyFont="1" applyBorder="1"/>
    <xf numFmtId="3" fontId="7" fillId="0" borderId="6" xfId="0" applyNumberFormat="1" applyFont="1" applyBorder="1" applyAlignment="1">
      <alignment horizontal="right"/>
    </xf>
    <xf numFmtId="0" fontId="1" fillId="0" borderId="5" xfId="0" applyFont="1" applyBorder="1"/>
    <xf numFmtId="3" fontId="1" fillId="0" borderId="6" xfId="0" applyNumberFormat="1" applyFont="1" applyBorder="1" applyAlignment="1">
      <alignment horizontal="right"/>
    </xf>
    <xf numFmtId="0" fontId="7" fillId="0" borderId="7" xfId="0" applyFont="1" applyBorder="1"/>
    <xf numFmtId="3" fontId="7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</cellXfs>
  <cellStyles count="2">
    <cellStyle name="Normál" xfId="0" builtinId="0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H9" sqref="H9"/>
    </sheetView>
  </sheetViews>
  <sheetFormatPr defaultRowHeight="15" x14ac:dyDescent="0.25"/>
  <cols>
    <col min="2" max="2" width="8" customWidth="1"/>
    <col min="3" max="3" width="40.7109375" customWidth="1"/>
    <col min="4" max="4" width="17.28515625" customWidth="1"/>
  </cols>
  <sheetData>
    <row r="1" spans="1:4" x14ac:dyDescent="0.25">
      <c r="A1" s="1"/>
      <c r="B1" s="2" t="s">
        <v>71</v>
      </c>
      <c r="C1" s="1"/>
      <c r="D1" s="1"/>
    </row>
    <row r="2" spans="1:4" x14ac:dyDescent="0.25">
      <c r="A2" s="1"/>
      <c r="B2" s="1"/>
      <c r="C2" s="1"/>
      <c r="D2" s="1"/>
    </row>
    <row r="3" spans="1:4" ht="15.75" x14ac:dyDescent="0.25">
      <c r="A3" s="1"/>
      <c r="B3" s="3" t="s">
        <v>0</v>
      </c>
      <c r="C3" s="1"/>
      <c r="D3" s="1"/>
    </row>
    <row r="4" spans="1:4" ht="16.5" thickBot="1" x14ac:dyDescent="0.3">
      <c r="A4" s="1"/>
      <c r="B4" s="3"/>
      <c r="C4" s="1"/>
      <c r="D4" s="4" t="s">
        <v>1</v>
      </c>
    </row>
    <row r="5" spans="1:4" ht="30" x14ac:dyDescent="0.25">
      <c r="A5" s="1"/>
      <c r="B5" s="5" t="s">
        <v>2</v>
      </c>
      <c r="C5" s="6" t="s">
        <v>3</v>
      </c>
      <c r="D5" s="7" t="s">
        <v>4</v>
      </c>
    </row>
    <row r="6" spans="1:4" x14ac:dyDescent="0.25">
      <c r="A6" s="1"/>
      <c r="B6" s="8" t="s">
        <v>5</v>
      </c>
      <c r="C6" s="9" t="s">
        <v>6</v>
      </c>
      <c r="D6" s="10">
        <v>11300000</v>
      </c>
    </row>
    <row r="7" spans="1:4" x14ac:dyDescent="0.25">
      <c r="A7" s="1"/>
      <c r="B7" s="8" t="s">
        <v>7</v>
      </c>
      <c r="C7" s="11" t="s">
        <v>8</v>
      </c>
      <c r="D7" s="10">
        <v>0</v>
      </c>
    </row>
    <row r="8" spans="1:4" x14ac:dyDescent="0.25">
      <c r="A8" s="1"/>
      <c r="B8" s="8" t="s">
        <v>9</v>
      </c>
      <c r="C8" s="11" t="s">
        <v>10</v>
      </c>
      <c r="D8" s="10">
        <v>100000</v>
      </c>
    </row>
    <row r="9" spans="1:4" x14ac:dyDescent="0.25">
      <c r="A9" s="1"/>
      <c r="B9" s="8" t="s">
        <v>11</v>
      </c>
      <c r="C9" s="11" t="s">
        <v>12</v>
      </c>
      <c r="D9" s="10">
        <v>0</v>
      </c>
    </row>
    <row r="10" spans="1:4" x14ac:dyDescent="0.25">
      <c r="A10" s="1"/>
      <c r="B10" s="8" t="s">
        <v>13</v>
      </c>
      <c r="C10" s="11" t="s">
        <v>14</v>
      </c>
      <c r="D10" s="10">
        <v>180000</v>
      </c>
    </row>
    <row r="11" spans="1:4" x14ac:dyDescent="0.25">
      <c r="A11" s="1"/>
      <c r="B11" s="8" t="s">
        <v>15</v>
      </c>
      <c r="C11" s="11" t="s">
        <v>16</v>
      </c>
      <c r="D11" s="10">
        <v>153468</v>
      </c>
    </row>
    <row r="12" spans="1:4" x14ac:dyDescent="0.25">
      <c r="A12" s="1"/>
      <c r="B12" s="8" t="s">
        <v>17</v>
      </c>
      <c r="C12" s="11" t="s">
        <v>18</v>
      </c>
      <c r="D12" s="10">
        <v>36000</v>
      </c>
    </row>
    <row r="13" spans="1:4" x14ac:dyDescent="0.25">
      <c r="A13" s="1"/>
      <c r="B13" s="8" t="s">
        <v>19</v>
      </c>
      <c r="C13" s="12" t="s">
        <v>20</v>
      </c>
      <c r="D13" s="10">
        <v>100000</v>
      </c>
    </row>
    <row r="14" spans="1:4" ht="15.75" x14ac:dyDescent="0.25">
      <c r="A14" s="1"/>
      <c r="B14" s="8" t="s">
        <v>21</v>
      </c>
      <c r="C14" s="13" t="s">
        <v>22</v>
      </c>
      <c r="D14" s="14">
        <f>SUM(D6:D13)</f>
        <v>11869468</v>
      </c>
    </row>
    <row r="15" spans="1:4" ht="15.75" x14ac:dyDescent="0.25">
      <c r="A15" s="1"/>
      <c r="B15" s="8" t="s">
        <v>23</v>
      </c>
      <c r="C15" s="13" t="s">
        <v>24</v>
      </c>
      <c r="D15" s="14">
        <v>252000</v>
      </c>
    </row>
    <row r="16" spans="1:4" ht="15.75" x14ac:dyDescent="0.25">
      <c r="A16" s="1"/>
      <c r="B16" s="8" t="s">
        <v>25</v>
      </c>
      <c r="C16" s="15" t="s">
        <v>26</v>
      </c>
      <c r="D16" s="16">
        <f>D14+D15</f>
        <v>12121468</v>
      </c>
    </row>
    <row r="17" spans="1:4" ht="15.75" x14ac:dyDescent="0.25">
      <c r="A17" s="1"/>
      <c r="B17" s="8" t="s">
        <v>27</v>
      </c>
      <c r="C17" s="15" t="s">
        <v>28</v>
      </c>
      <c r="D17" s="16">
        <f>D18+D19+D20+D21</f>
        <v>2454000</v>
      </c>
    </row>
    <row r="18" spans="1:4" x14ac:dyDescent="0.25">
      <c r="A18" s="1"/>
      <c r="B18" s="8" t="s">
        <v>29</v>
      </c>
      <c r="C18" s="9" t="s">
        <v>30</v>
      </c>
      <c r="D18" s="10">
        <v>2327910</v>
      </c>
    </row>
    <row r="19" spans="1:4" x14ac:dyDescent="0.25">
      <c r="A19" s="1"/>
      <c r="B19" s="8" t="s">
        <v>31</v>
      </c>
      <c r="C19" s="9" t="s">
        <v>32</v>
      </c>
      <c r="D19" s="10">
        <v>37090</v>
      </c>
    </row>
    <row r="20" spans="1:4" x14ac:dyDescent="0.25">
      <c r="A20" s="1"/>
      <c r="B20" s="8" t="s">
        <v>33</v>
      </c>
      <c r="C20" s="9" t="s">
        <v>34</v>
      </c>
      <c r="D20" s="10">
        <v>39000</v>
      </c>
    </row>
    <row r="21" spans="1:4" x14ac:dyDescent="0.25">
      <c r="A21" s="1"/>
      <c r="B21" s="8" t="s">
        <v>35</v>
      </c>
      <c r="C21" s="9" t="s">
        <v>36</v>
      </c>
      <c r="D21" s="10">
        <v>50000</v>
      </c>
    </row>
    <row r="22" spans="1:4" x14ac:dyDescent="0.25">
      <c r="A22" s="1"/>
      <c r="B22" s="8" t="s">
        <v>37</v>
      </c>
      <c r="C22" s="9" t="s">
        <v>38</v>
      </c>
      <c r="D22" s="10">
        <v>250000</v>
      </c>
    </row>
    <row r="23" spans="1:4" x14ac:dyDescent="0.25">
      <c r="A23" s="1"/>
      <c r="B23" s="8" t="s">
        <v>39</v>
      </c>
      <c r="C23" s="9" t="s">
        <v>40</v>
      </c>
      <c r="D23" s="10">
        <v>236000</v>
      </c>
    </row>
    <row r="24" spans="1:4" x14ac:dyDescent="0.25">
      <c r="A24" s="1"/>
      <c r="B24" s="8" t="s">
        <v>41</v>
      </c>
      <c r="C24" s="17" t="s">
        <v>42</v>
      </c>
      <c r="D24" s="18">
        <f>SUM(D22:D23)</f>
        <v>486000</v>
      </c>
    </row>
    <row r="25" spans="1:4" x14ac:dyDescent="0.25">
      <c r="A25" s="1"/>
      <c r="B25" s="8" t="s">
        <v>43</v>
      </c>
      <c r="C25" s="9" t="s">
        <v>44</v>
      </c>
      <c r="D25" s="10">
        <v>15000</v>
      </c>
    </row>
    <row r="26" spans="1:4" x14ac:dyDescent="0.25">
      <c r="A26" s="1"/>
      <c r="B26" s="8" t="s">
        <v>45</v>
      </c>
      <c r="C26" s="9" t="s">
        <v>46</v>
      </c>
      <c r="D26" s="10">
        <v>80000</v>
      </c>
    </row>
    <row r="27" spans="1:4" x14ac:dyDescent="0.25">
      <c r="A27" s="1"/>
      <c r="B27" s="8" t="s">
        <v>47</v>
      </c>
      <c r="C27" s="17" t="s">
        <v>48</v>
      </c>
      <c r="D27" s="18">
        <f>SUM(D25:D26)</f>
        <v>95000</v>
      </c>
    </row>
    <row r="28" spans="1:4" x14ac:dyDescent="0.25">
      <c r="A28" s="1"/>
      <c r="B28" s="8" t="s">
        <v>49</v>
      </c>
      <c r="C28" s="9" t="s">
        <v>50</v>
      </c>
      <c r="D28" s="10">
        <v>1500000</v>
      </c>
    </row>
    <row r="29" spans="1:4" x14ac:dyDescent="0.25">
      <c r="A29" s="1"/>
      <c r="B29" s="8" t="s">
        <v>51</v>
      </c>
      <c r="C29" s="9" t="s">
        <v>52</v>
      </c>
      <c r="D29" s="10">
        <v>89000</v>
      </c>
    </row>
    <row r="30" spans="1:4" x14ac:dyDescent="0.25">
      <c r="A30" s="1"/>
      <c r="B30" s="8" t="s">
        <v>53</v>
      </c>
      <c r="C30" s="9" t="s">
        <v>54</v>
      </c>
      <c r="D30" s="10">
        <v>506000</v>
      </c>
    </row>
    <row r="31" spans="1:4" x14ac:dyDescent="0.25">
      <c r="A31" s="1"/>
      <c r="B31" s="8" t="s">
        <v>55</v>
      </c>
      <c r="C31" s="9" t="s">
        <v>56</v>
      </c>
      <c r="D31" s="10">
        <v>200000</v>
      </c>
    </row>
    <row r="32" spans="1:4" x14ac:dyDescent="0.25">
      <c r="A32" s="1"/>
      <c r="B32" s="8" t="s">
        <v>57</v>
      </c>
      <c r="C32" s="17" t="s">
        <v>58</v>
      </c>
      <c r="D32" s="18">
        <f>SUM(D28:D31)</f>
        <v>2295000</v>
      </c>
    </row>
    <row r="33" spans="1:4" x14ac:dyDescent="0.25">
      <c r="A33" s="1"/>
      <c r="B33" s="8" t="s">
        <v>59</v>
      </c>
      <c r="C33" s="9" t="s">
        <v>60</v>
      </c>
      <c r="D33" s="10">
        <v>25000</v>
      </c>
    </row>
    <row r="34" spans="1:4" x14ac:dyDescent="0.25">
      <c r="A34" s="1"/>
      <c r="B34" s="8" t="s">
        <v>61</v>
      </c>
      <c r="C34" s="9" t="s">
        <v>62</v>
      </c>
      <c r="D34" s="10">
        <v>550000</v>
      </c>
    </row>
    <row r="35" spans="1:4" x14ac:dyDescent="0.25">
      <c r="A35" s="1"/>
      <c r="B35" s="8" t="s">
        <v>63</v>
      </c>
      <c r="C35" s="9" t="s">
        <v>64</v>
      </c>
      <c r="D35" s="10">
        <v>69246</v>
      </c>
    </row>
    <row r="36" spans="1:4" x14ac:dyDescent="0.25">
      <c r="A36" s="1"/>
      <c r="B36" s="8" t="s">
        <v>65</v>
      </c>
      <c r="C36" s="17" t="s">
        <v>66</v>
      </c>
      <c r="D36" s="18">
        <f>SUM(D34:D35)</f>
        <v>619246</v>
      </c>
    </row>
    <row r="37" spans="1:4" ht="15.75" x14ac:dyDescent="0.25">
      <c r="A37" s="1"/>
      <c r="B37" s="8" t="s">
        <v>67</v>
      </c>
      <c r="C37" s="15" t="s">
        <v>68</v>
      </c>
      <c r="D37" s="16">
        <f>D24+D27+D33+D32+D36</f>
        <v>3520246</v>
      </c>
    </row>
    <row r="38" spans="1:4" ht="16.5" thickBot="1" x14ac:dyDescent="0.3">
      <c r="A38" s="1"/>
      <c r="B38" s="8" t="s">
        <v>69</v>
      </c>
      <c r="C38" s="19" t="s">
        <v>70</v>
      </c>
      <c r="D38" s="20">
        <f>D16+D17+D37</f>
        <v>18095714</v>
      </c>
    </row>
    <row r="39" spans="1:4" x14ac:dyDescent="0.25">
      <c r="D39" s="21"/>
    </row>
    <row r="40" spans="1:4" x14ac:dyDescent="0.25">
      <c r="D40" s="22"/>
    </row>
    <row r="41" spans="1:4" x14ac:dyDescent="0.25">
      <c r="D41" s="22"/>
    </row>
  </sheetData>
  <printOptions gridLines="1"/>
  <pageMargins left="0.23622047244094488" right="0.23622047244094488" top="0.354330708661417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Óvoda kiadás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2019-02-18T09:11:53Z</dcterms:created>
  <dcterms:modified xsi:type="dcterms:W3CDTF">2019-02-18T09:12:09Z</dcterms:modified>
</cp:coreProperties>
</file>