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7.6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4" i="1" l="1"/>
  <c r="G84" i="1"/>
  <c r="F84" i="1"/>
  <c r="E84" i="1"/>
  <c r="H83" i="1"/>
  <c r="G83" i="1"/>
  <c r="F83" i="1"/>
  <c r="E83" i="1"/>
  <c r="H82" i="1"/>
  <c r="G82" i="1"/>
  <c r="G89" i="1" s="1"/>
  <c r="F82" i="1"/>
  <c r="F89" i="1" s="1"/>
  <c r="E82" i="1"/>
  <c r="H78" i="1"/>
  <c r="E78" i="1"/>
  <c r="H68" i="1"/>
  <c r="H80" i="1" s="1"/>
  <c r="H89" i="1" s="1"/>
  <c r="G68" i="1"/>
  <c r="F68" i="1"/>
  <c r="E68" i="1"/>
  <c r="E80" i="1" s="1"/>
  <c r="E89" i="1" s="1"/>
</calcChain>
</file>

<file path=xl/sharedStrings.xml><?xml version="1.0" encoding="utf-8"?>
<sst xmlns="http://schemas.openxmlformats.org/spreadsheetml/2006/main" count="237" uniqueCount="196">
  <si>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</si>
  <si>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</si>
  <si>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</si>
  <si>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</si>
  <si>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</si>
  <si>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</si>
  <si>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</si>
  <si>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</si>
  <si>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</si>
  <si>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</si>
  <si>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</si>
  <si>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</si>
  <si>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</si>
  <si>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</si>
  <si>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</si>
  <si>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</si>
  <si>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2019. évi költségvetés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</si>
  <si>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</si>
  <si>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</si>
  <si>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</si>
  <si>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</si>
  <si>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</si>
  <si>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</si>
  <si>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</si>
  <si>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</si>
  <si>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</si>
  <si>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</si>
  <si>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011130</t>
  </si>
  <si>
    <t>045120</t>
  </si>
  <si>
    <t>045161</t>
  </si>
  <si>
    <t>052080</t>
  </si>
  <si>
    <t>082092</t>
  </si>
  <si>
    <t>Önkormányzat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</si>
  <si>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</si>
  <si>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</si>
  <si>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</si>
  <si>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</si>
  <si>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</si>
  <si>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</si>
  <si>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</si>
  <si>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</si>
  <si>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</si>
  <si>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</si>
  <si>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</si>
  <si>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</si>
  <si>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</si>
  <si>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</si>
  <si>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</si>
  <si>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</si>
  <si>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</si>
  <si>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</si>
  <si>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</si>
  <si>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</si>
  <si>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104035</t>
  </si>
  <si>
    <t>Gyermekétkeztetés bölcsődében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</si>
  <si>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</si>
  <si>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</si>
  <si>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</si>
  <si>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</si>
  <si>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</si>
  <si>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</si>
  <si>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21.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</si>
  <si>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</si>
  <si>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</si>
  <si>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</si>
  <si>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</si>
  <si>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</si>
  <si>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</si>
  <si>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</si>
  <si>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</si>
  <si>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</si>
  <si>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086010</t>
  </si>
  <si>
    <t>7. melléklet a 3/2020.(II.27.) önkormányzati rendelethez, hatályos 2020. február 28-tól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</si>
  <si>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</si>
  <si>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</si>
  <si>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</si>
  <si>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</si>
  <si>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</si>
  <si>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</si>
  <si>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</si>
  <si>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</si>
  <si>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</si>
  <si>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</si>
  <si>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</si>
  <si>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</si>
  <si>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</si>
  <si>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</si>
  <si>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</si>
  <si>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Kerékpárutak üzemeltetése, fenntartása</t>
  </si>
  <si>
    <t>047320</t>
  </si>
  <si>
    <t>Turizmusfejlesztés támogatás és egyéb tevékenységek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</si>
  <si>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</si>
  <si>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</si>
  <si>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</si>
  <si>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</si>
  <si>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</si>
  <si>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22.</t>
  </si>
  <si>
    <t>072112</t>
  </si>
  <si>
    <t>Háziorvosi ügyelti ellátás</t>
  </si>
  <si>
    <t>23.</t>
  </si>
  <si>
    <t>074032</t>
  </si>
  <si>
    <t xml:space="preserve">Ifjúság-egészségügyi gondozás                               </t>
  </si>
  <si>
    <t>24.</t>
  </si>
  <si>
    <t>081030</t>
  </si>
  <si>
    <t xml:space="preserve">Sportlétesítmények, edzőtáborok működtetése és fejlesztése </t>
  </si>
  <si>
    <t>25.</t>
  </si>
  <si>
    <t>081041</t>
  </si>
  <si>
    <t>Versenysport-és utánpótlás-nevelési tevékenység és fejlesztése</t>
  </si>
  <si>
    <t>26.</t>
  </si>
  <si>
    <t>082044</t>
  </si>
  <si>
    <t>Könyvtári szolgáltatások</t>
  </si>
  <si>
    <t>27.</t>
  </si>
  <si>
    <t>28.</t>
  </si>
  <si>
    <t>083050</t>
  </si>
  <si>
    <t xml:space="preserve">Televízió-műsor szolgáltatása és támogatása                 </t>
  </si>
  <si>
    <t>29.</t>
  </si>
  <si>
    <t>084031</t>
  </si>
  <si>
    <t>Civil szervezetek működési támogatása</t>
  </si>
  <si>
    <t>30.</t>
  </si>
  <si>
    <t>084032</t>
  </si>
  <si>
    <t>Civil szervezetek programtámogatása</t>
  </si>
  <si>
    <t>31.</t>
  </si>
  <si>
    <t>084040</t>
  </si>
  <si>
    <t>Egyházak közösségi és hitéleti tevékenységének támogatása</t>
  </si>
  <si>
    <t>32.</t>
  </si>
  <si>
    <t>Határon túli magyarok egyéb támogatásai</t>
  </si>
  <si>
    <t>33.</t>
  </si>
  <si>
    <t>086030</t>
  </si>
  <si>
    <t>Nemzetközi kulturális együttműködés</t>
  </si>
  <si>
    <t>34.</t>
  </si>
  <si>
    <t xml:space="preserve">Óvodai nevelés, ellátás szakmai feladatai                   </t>
  </si>
  <si>
    <t>35.</t>
  </si>
  <si>
    <t>091211</t>
  </si>
  <si>
    <t>Köznevelési intézményben tanulók nappali rendsz. nevelésének, oktatásának szakmai faladatai</t>
  </si>
  <si>
    <t>36.</t>
  </si>
  <si>
    <t>37.</t>
  </si>
  <si>
    <t>38.</t>
  </si>
  <si>
    <t>39.</t>
  </si>
  <si>
    <t>102031</t>
  </si>
  <si>
    <t>40.</t>
  </si>
  <si>
    <t>104031</t>
  </si>
  <si>
    <t>Gyermekek bölcsődében történő ellátása</t>
  </si>
  <si>
    <t>41.</t>
  </si>
  <si>
    <t>42.</t>
  </si>
  <si>
    <t>104042</t>
  </si>
  <si>
    <t>Gyermekjóléti szolgáltatás</t>
  </si>
  <si>
    <t>43.</t>
  </si>
  <si>
    <t>44.</t>
  </si>
  <si>
    <t>106020</t>
  </si>
  <si>
    <t>Lakásfenntartással, lakhatással összefüggő ellátások</t>
  </si>
  <si>
    <t>45.</t>
  </si>
  <si>
    <t>46.</t>
  </si>
  <si>
    <t>107052</t>
  </si>
  <si>
    <t>Házi segítségnyújtás</t>
  </si>
  <si>
    <t>47.</t>
  </si>
  <si>
    <t>107054</t>
  </si>
  <si>
    <t>Családsegítés</t>
  </si>
  <si>
    <t>48.</t>
  </si>
  <si>
    <t>107055</t>
  </si>
  <si>
    <t>Falugondnoki, tanyagondnoki szolgáltatás</t>
  </si>
  <si>
    <t>49.</t>
  </si>
  <si>
    <t>107060</t>
  </si>
  <si>
    <t>Egyéb szociális pénzbeli és természetbeni ellátások, támogat</t>
  </si>
  <si>
    <t>50.</t>
  </si>
  <si>
    <t>Pályázatok:</t>
  </si>
  <si>
    <t>51.</t>
  </si>
  <si>
    <t xml:space="preserve">TOP-3.1.1-15 Alsóörs-Veszprém összekötő kerékpárút </t>
  </si>
  <si>
    <t>52.</t>
  </si>
  <si>
    <t>VP 7.2.1-7.4.1.2-16 Külterületi utak felújítása</t>
  </si>
  <si>
    <t>53.</t>
  </si>
  <si>
    <t>TOP-1.4.1-15 Bölcsöde építés</t>
  </si>
  <si>
    <t>54.</t>
  </si>
  <si>
    <t>TOP-3.2.1-15 Energetikai fejlesztés, előkészítés</t>
  </si>
  <si>
    <t>55.</t>
  </si>
  <si>
    <t>EFOP-1.5.2-16-2017-00016 Humánszolgáltatások fejlesztése</t>
  </si>
  <si>
    <t>56.</t>
  </si>
  <si>
    <t>KEHOP-2.2.1-15-2015-00005 Bonyhád és aggl.térség szennyvíztelep fejlesztése</t>
  </si>
  <si>
    <t>57.</t>
  </si>
  <si>
    <t>KEOP-2014-4.10.0/N napelemes rendszer záró audit+fenntartási jelentés</t>
  </si>
  <si>
    <t>58.</t>
  </si>
  <si>
    <t>Bölcsőde építés</t>
  </si>
  <si>
    <t>59.</t>
  </si>
  <si>
    <t>Miske u. útépítés (fordított ÁFA, forgalomba helyezés)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</si>
  <si>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</si>
  <si>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</si>
  <si>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</si>
  <si>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</si>
  <si>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</si>
  <si>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</si>
  <si>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</si>
  <si>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</si>
  <si>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</si>
  <si>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</si>
  <si>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</si>
  <si>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"7. melléklet az 5/2019.(II.28.)önkormányzati rendelethez"</t>
  </si>
  <si>
    <t>6. költségvetési tartalék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</si>
</sst>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1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3" fontId="4" fillId="0" borderId="13" xfId="0" applyNumberFormat="1" applyFont="1" applyFill="1" applyBorder="1"/>
    <xf numFmtId="0" fontId="1" fillId="0" borderId="15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5" xfId="0" applyFont="1" applyFill="1" applyBorder="1" applyAlignment="1"/>
    <xf numFmtId="0" fontId="1" fillId="0" borderId="1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/>
    </xf>
    <xf numFmtId="0" fontId="1" fillId="0" borderId="39" xfId="0" applyFont="1" applyFill="1" applyBorder="1" applyAlignment="1">
      <alignment horizontal="left" wrapText="1"/>
    </xf>
    <xf numFmtId="0" fontId="1" fillId="0" borderId="22" xfId="0" applyFont="1" applyFill="1" applyBorder="1" applyAlignment="1">
      <alignment horizontal="center"/>
    </xf>
    <xf numFmtId="49" fontId="1" fillId="0" borderId="23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horizontal="left" wrapText="1"/>
    </xf>
    <xf numFmtId="3" fontId="4" fillId="0" borderId="11" xfId="0" applyNumberFormat="1" applyFont="1" applyFill="1" applyBorder="1"/>
    <xf numFmtId="3" fontId="4" fillId="0" borderId="12" xfId="0" applyNumberFormat="1" applyFont="1" applyFill="1" applyBorder="1"/>
    <xf numFmtId="0" fontId="4" fillId="0" borderId="14" xfId="0" applyFont="1" applyFill="1" applyBorder="1" applyAlignment="1">
      <alignment horizontal="left" wrapText="1"/>
    </xf>
    <xf numFmtId="0" fontId="1" fillId="0" borderId="0" xfId="0" applyFont="1" applyFill="1"/>
    <xf numFmtId="49" fontId="1" fillId="0" borderId="23" xfId="0" quotePrefix="1" applyNumberFormat="1" applyFont="1" applyFill="1" applyBorder="1" applyAlignment="1">
      <alignment horizontal="center"/>
    </xf>
    <xf numFmtId="0" fontId="4" fillId="2" borderId="14" xfId="0" applyFont="1" applyFill="1" applyBorder="1"/>
    <xf numFmtId="49" fontId="1" fillId="0" borderId="27" xfId="0" applyNumberFormat="1" applyFont="1" applyFill="1" applyBorder="1" applyAlignment="1">
      <alignment horizontal="center"/>
    </xf>
    <xf numFmtId="3" fontId="4" fillId="0" borderId="18" xfId="0" applyNumberFormat="1" applyFont="1" applyFill="1" applyBorder="1"/>
    <xf numFmtId="49" fontId="1" fillId="5" borderId="27" xfId="0" applyNumberFormat="1" applyFont="1" applyFill="1" applyBorder="1" applyAlignment="1">
      <alignment horizontal="center"/>
    </xf>
    <xf numFmtId="0" fontId="7" fillId="5" borderId="31" xfId="0" applyFont="1" applyFill="1" applyBorder="1"/>
    <xf numFmtId="3" fontId="4" fillId="5" borderId="18" xfId="0" applyNumberFormat="1" applyFont="1" applyFill="1" applyBorder="1"/>
    <xf numFmtId="0" fontId="4" fillId="5" borderId="14" xfId="0" applyFont="1" applyFill="1" applyBorder="1"/>
    <xf numFmtId="49" fontId="1" fillId="5" borderId="23" xfId="0" applyNumberFormat="1" applyFont="1" applyFill="1" applyBorder="1" applyAlignment="1">
      <alignment horizontal="center"/>
    </xf>
    <xf numFmtId="49" fontId="1" fillId="4" borderId="23" xfId="0" applyNumberFormat="1" applyFont="1" applyFill="1" applyBorder="1" applyAlignment="1">
      <alignment horizontal="center"/>
    </xf>
    <xf numFmtId="3" fontId="4" fillId="4" borderId="18" xfId="0" applyNumberFormat="1" applyFont="1" applyFill="1" applyBorder="1"/>
    <xf numFmtId="0" fontId="4" fillId="4" borderId="31" xfId="0" applyFont="1" applyFill="1" applyBorder="1"/>
    <xf numFmtId="3" fontId="1" fillId="0" borderId="8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3" fontId="6" fillId="0" borderId="20" xfId="0" applyNumberFormat="1" applyFont="1" applyFill="1" applyBorder="1"/>
    <xf numFmtId="3" fontId="6" fillId="0" borderId="0" xfId="0" applyNumberFormat="1" applyFont="1" applyFill="1" applyBorder="1"/>
    <xf numFmtId="0" fontId="4" fillId="0" borderId="22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3" fontId="4" fillId="0" borderId="0" xfId="0" applyNumberFormat="1" applyFont="1" applyFill="1" applyBorder="1"/>
    <xf numFmtId="3" fontId="4" fillId="0" borderId="7" xfId="0" applyNumberFormat="1" applyFont="1" applyFill="1" applyBorder="1"/>
    <xf numFmtId="0" fontId="4" fillId="0" borderId="4" xfId="0" applyFont="1" applyFill="1" applyBorder="1"/>
    <xf numFmtId="3" fontId="1" fillId="0" borderId="2" xfId="0" applyNumberFormat="1" applyFont="1" applyFill="1" applyBorder="1"/>
    <xf numFmtId="0" fontId="4" fillId="0" borderId="37" xfId="0" applyFont="1" applyFill="1" applyBorder="1" applyAlignment="1">
      <alignment horizontal="center"/>
    </xf>
    <xf numFmtId="3" fontId="4" fillId="0" borderId="10" xfId="0" applyNumberFormat="1" applyFont="1" applyFill="1" applyBorder="1"/>
    <xf numFmtId="0" fontId="4" fillId="0" borderId="32" xfId="0" applyFont="1" applyFill="1" applyBorder="1" applyAlignment="1">
      <alignment horizontal="center"/>
    </xf>
    <xf numFmtId="49" fontId="4" fillId="0" borderId="25" xfId="0" applyNumberFormat="1" applyFont="1" applyFill="1" applyBorder="1" applyAlignment="1">
      <alignment horizontal="center"/>
    </xf>
    <xf numFmtId="0" fontId="4" fillId="0" borderId="36" xfId="0" quotePrefix="1" applyFont="1" applyFill="1" applyBorder="1" applyAlignment="1">
      <alignment wrapText="1"/>
    </xf>
    <xf numFmtId="3" fontId="4" fillId="0" borderId="16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wrapText="1"/>
    </xf>
    <xf numFmtId="0" fontId="4" fillId="0" borderId="2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40" xfId="0" applyFont="1" applyFill="1" applyBorder="1" applyAlignment="1"/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1" fillId="0" borderId="39" xfId="0" applyFont="1" applyFill="1" applyBorder="1" applyAlignment="1">
      <alignment horizontal="left"/>
    </xf>
    <xf numFmtId="3" fontId="4" fillId="0" borderId="28" xfId="0" applyNumberFormat="1" applyFont="1" applyFill="1" applyBorder="1"/>
    <xf numFmtId="49" fontId="4" fillId="0" borderId="35" xfId="0" applyNumberFormat="1" applyFont="1" applyFill="1" applyBorder="1" applyAlignment="1">
      <alignment horizontal="left" wrapText="1"/>
    </xf>
    <xf numFmtId="0" fontId="4" fillId="0" borderId="31" xfId="0" applyFont="1" applyFill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7" fillId="0" borderId="14" xfId="0" applyFont="1" applyFill="1" applyBorder="1"/>
    <xf numFmtId="49" fontId="4" fillId="0" borderId="0" xfId="0" applyNumberFormat="1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49" fontId="1" fillId="2" borderId="27" xfId="0" applyNumberFormat="1" applyFont="1" applyFill="1" applyBorder="1" applyAlignment="1">
      <alignment horizontal="center"/>
    </xf>
    <xf numFmtId="0" fontId="7" fillId="0" borderId="31" xfId="0" applyFont="1" applyFill="1" applyBorder="1"/>
    <xf numFmtId="3" fontId="4" fillId="4" borderId="16" xfId="0" applyNumberFormat="1" applyFont="1" applyFill="1" applyBorder="1"/>
    <xf numFmtId="3" fontId="1" fillId="0" borderId="8" xfId="0" applyNumberFormat="1" applyFont="1" applyFill="1" applyBorder="1" applyAlignment="1"/>
    <xf numFmtId="3" fontId="1" fillId="0" borderId="3" xfId="0" applyNumberFormat="1" applyFont="1" applyFill="1" applyBorder="1" applyAlignment="1"/>
    <xf numFmtId="0" fontId="1" fillId="0" borderId="19" xfId="0" applyFont="1" applyFill="1" applyBorder="1" applyAlignment="1"/>
    <xf numFmtId="0" fontId="1" fillId="0" borderId="20" xfId="0" applyFont="1" applyFill="1" applyBorder="1" applyAlignment="1"/>
    <xf numFmtId="0" fontId="1" fillId="0" borderId="20" xfId="0" applyFont="1" applyFill="1" applyBorder="1" applyAlignment="1">
      <alignment wrapText="1"/>
    </xf>
    <xf numFmtId="0" fontId="4" fillId="0" borderId="38" xfId="0" applyFont="1" applyFill="1" applyBorder="1" applyAlignment="1">
      <alignment horizontal="center"/>
    </xf>
    <xf numFmtId="0" fontId="4" fillId="0" borderId="41" xfId="0" quotePrefix="1" applyFont="1" applyFill="1" applyBorder="1" applyAlignment="1">
      <alignment wrapText="1"/>
    </xf>
    <xf numFmtId="0" fontId="4" fillId="0" borderId="25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1" fillId="0" borderId="36" xfId="0" applyFont="1" applyFill="1" applyBorder="1" applyAlignment="1">
      <alignment wrapText="1"/>
    </xf>
    <xf numFmtId="0" fontId="1" fillId="0" borderId="5" xfId="0" applyFont="1" applyFill="1" applyBorder="1" applyAlignment="1"/>
    <xf numFmtId="0" fontId="4" fillId="0" borderId="0" xfId="0" applyFont="1" applyFill="1" applyAlignment="1">
      <alignment wrapText="1"/>
    </xf>
    <xf numFmtId="3" fontId="4" fillId="2" borderId="12" xfId="0" applyNumberFormat="1" applyFont="1" applyFill="1" applyBorder="1"/>
    <xf numFmtId="49" fontId="1" fillId="3" borderId="27" xfId="0" applyNumberFormat="1" applyFont="1" applyFill="1" applyBorder="1" applyAlignment="1">
      <alignment horizontal="center"/>
    </xf>
    <xf numFmtId="3" fontId="4" fillId="0" borderId="3" xfId="0" applyNumberFormat="1" applyFont="1" applyFill="1" applyBorder="1"/>
    <xf numFmtId="0" fontId="1" fillId="0" borderId="41" xfId="0" quotePrefix="1" applyFont="1" applyFill="1" applyBorder="1" applyAlignment="1">
      <alignment wrapText="1"/>
    </xf>
    <xf numFmtId="3" fontId="4" fillId="0" borderId="5" xfId="0" applyNumberFormat="1" applyFont="1" applyFill="1" applyBorder="1"/>
    <xf numFmtId="0" fontId="4" fillId="0" borderId="20" xfId="0" applyFont="1" applyFill="1" applyBorder="1"/>
    <xf numFmtId="0" fontId="7" fillId="5" borderId="14" xfId="0" applyFont="1" applyFill="1" applyBorder="1"/>
    <xf numFmtId="0" fontId="7" fillId="4" borderId="14" xfId="0" applyFont="1" applyFill="1" applyBorder="1"/>
    <xf numFmtId="3" fontId="4" fillId="0" borderId="9" xfId="0" applyNumberFormat="1" applyFont="1" applyFill="1" applyBorder="1"/>
    <xf numFmtId="0" fontId="4" fillId="0" borderId="14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wrapText="1"/>
    </xf>
    <xf numFmtId="3" fontId="5" fillId="0" borderId="10" xfId="0" applyNumberFormat="1" applyFont="1" applyFill="1" applyBorder="1"/>
    <xf numFmtId="3" fontId="6" fillId="0" borderId="12" xfId="0" applyNumberFormat="1" applyFont="1" applyFill="1" applyBorder="1"/>
    <xf numFmtId="3" fontId="6" fillId="2" borderId="12" xfId="0" applyNumberFormat="1" applyFont="1" applyFill="1" applyBorder="1"/>
    <xf numFmtId="3" fontId="6" fillId="0" borderId="18" xfId="0" applyNumberFormat="1" applyFont="1" applyFill="1" applyBorder="1"/>
    <xf numFmtId="3" fontId="6" fillId="4" borderId="16" xfId="0" applyNumberFormat="1" applyFont="1" applyFill="1" applyBorder="1"/>
    <xf numFmtId="3" fontId="6" fillId="0" borderId="5" xfId="0" applyNumberFormat="1" applyFont="1" applyFill="1" applyBorder="1"/>
    <xf numFmtId="49" fontId="4" fillId="0" borderId="30" xfId="0" applyNumberFormat="1" applyFont="1" applyFill="1" applyBorder="1"/>
    <xf numFmtId="0" fontId="1" fillId="0" borderId="34" xfId="0" applyFont="1" applyFill="1" applyBorder="1" applyAlignment="1">
      <alignment wrapText="1"/>
    </xf>
    <xf numFmtId="3" fontId="6" fillId="0" borderId="2" xfId="0" applyNumberFormat="1" applyFont="1" applyFill="1" applyBorder="1"/>
    <xf numFmtId="0" fontId="4" fillId="0" borderId="21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 wrapText="1"/>
    </xf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14;nkorm&#225;nyzat\R%20E%20N%20D%20E%20L%20E%20T%20E%20K\HAT&#193;LYOS\2020\3_2020_2019_&#233;vi_k&#246;lts&#233;gvet&#233;s%20m&#243;dos&#237;t&#225;sa\egysszerk\3_2020_2019_&#233;vi_k&#246;lts&#233;gvet&#233;s_m&#243;dos&#237;t&#225;s_mell&#233;klet_ES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 .melléklet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0">
          <cell r="B10">
            <v>2816129</v>
          </cell>
          <cell r="C10">
            <v>3645330</v>
          </cell>
          <cell r="E10">
            <v>3645330</v>
          </cell>
        </row>
        <row r="11">
          <cell r="B11">
            <v>3200000</v>
          </cell>
          <cell r="C11">
            <v>6060631</v>
          </cell>
          <cell r="D11">
            <v>-452362</v>
          </cell>
          <cell r="E11">
            <v>5608269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workbookViewId="0">
      <selection activeCell="D35" sqref="D35"/>
    </sheetView>
  </sheetViews>
  <sheetFormatPr defaultRowHeight="12.75" x14ac:dyDescent="0.2"/>
  <cols>
    <col min="1" max="1" width="8.7109375" style="4" customWidth="1"/>
    <col min="2" max="2" width="6.42578125" style="5" customWidth="1"/>
    <col min="3" max="3" width="11.140625" style="5" customWidth="1"/>
    <col min="4" max="4" width="80.28515625" style="87" customWidth="1"/>
    <col min="5" max="5" width="14.85546875" style="5" customWidth="1"/>
    <col min="6" max="6" width="15.85546875" style="5" customWidth="1"/>
    <col min="7" max="7" width="14.85546875" style="5" customWidth="1"/>
    <col min="8" max="8" width="17" style="5" customWidth="1"/>
    <col min="9" max="16384" width="9.140625" style="5"/>
  </cols>
  <sheetData>
    <row r="1" spans="1:8" x14ac:dyDescent="0.2">
      <c r="A1" s="64" t="s">
        <v>194</v>
      </c>
      <c r="B1" s="64"/>
      <c r="C1" s="64"/>
      <c r="D1" s="64"/>
      <c r="E1" s="64"/>
      <c r="F1" s="64"/>
      <c r="G1" s="64"/>
      <c r="H1" s="64"/>
    </row>
    <row r="2" spans="1:8" x14ac:dyDescent="0.2">
      <c r="A2" s="1" t="s">
        <v>15</v>
      </c>
      <c r="B2" s="1"/>
      <c r="C2" s="1"/>
      <c r="D2" s="1"/>
      <c r="E2" s="1"/>
      <c r="F2" s="1"/>
      <c r="G2" s="1"/>
      <c r="H2" s="1"/>
    </row>
    <row r="3" spans="1:8" x14ac:dyDescent="0.2">
      <c r="A3" s="1" t="s">
        <v>16</v>
      </c>
      <c r="B3" s="1"/>
      <c r="C3" s="1"/>
      <c r="D3" s="1"/>
      <c r="E3" s="1"/>
      <c r="F3" s="1"/>
      <c r="G3" s="1"/>
      <c r="H3" s="1"/>
    </row>
    <row r="4" spans="1:8" x14ac:dyDescent="0.2">
      <c r="A4" s="1" t="s">
        <v>195</v>
      </c>
      <c r="B4" s="1"/>
      <c r="C4" s="1"/>
      <c r="D4" s="1"/>
      <c r="E4" s="1"/>
      <c r="F4" s="1"/>
      <c r="G4" s="1"/>
      <c r="H4" s="1"/>
    </row>
    <row r="5" spans="1:8" ht="13.5" thickBot="1" x14ac:dyDescent="0.25">
      <c r="A5" s="2" t="s">
        <v>72</v>
      </c>
      <c r="B5" s="2"/>
      <c r="C5" s="2"/>
      <c r="D5" s="2"/>
      <c r="E5" s="2"/>
      <c r="F5" s="2"/>
      <c r="G5" s="2"/>
      <c r="H5" s="2"/>
    </row>
    <row r="6" spans="1:8" ht="54.75" customHeight="1" thickBot="1" x14ac:dyDescent="0.25">
      <c r="A6" s="7" t="s">
        <v>73</v>
      </c>
      <c r="B6" s="8" t="s">
        <v>74</v>
      </c>
      <c r="C6" s="9" t="s">
        <v>3</v>
      </c>
      <c r="D6" s="10" t="s">
        <v>75</v>
      </c>
      <c r="E6" s="3" t="s">
        <v>0</v>
      </c>
      <c r="F6" s="3" t="s">
        <v>1</v>
      </c>
      <c r="G6" s="3" t="s">
        <v>2</v>
      </c>
      <c r="H6" s="3" t="s">
        <v>3</v>
      </c>
    </row>
    <row r="7" spans="1:8" ht="13.5" thickBot="1" x14ac:dyDescent="0.25">
      <c r="A7" s="11" t="s">
        <v>4</v>
      </c>
      <c r="B7" s="12" t="s">
        <v>5</v>
      </c>
      <c r="C7" s="12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</row>
    <row r="8" spans="1:8" x14ac:dyDescent="0.2">
      <c r="A8" s="14" t="s">
        <v>4</v>
      </c>
      <c r="B8" s="15"/>
      <c r="C8" s="65"/>
      <c r="D8" s="16" t="s">
        <v>32</v>
      </c>
      <c r="E8" s="99"/>
      <c r="F8" s="99"/>
      <c r="G8" s="99"/>
      <c r="H8" s="51"/>
    </row>
    <row r="9" spans="1:8" x14ac:dyDescent="0.2">
      <c r="A9" s="17"/>
      <c r="B9" s="58" t="s">
        <v>4</v>
      </c>
      <c r="C9" s="18" t="s">
        <v>27</v>
      </c>
      <c r="D9" s="19" t="s">
        <v>33</v>
      </c>
      <c r="E9" s="100"/>
      <c r="F9" s="100"/>
      <c r="G9" s="100"/>
      <c r="H9" s="21"/>
    </row>
    <row r="10" spans="1:8" x14ac:dyDescent="0.2">
      <c r="A10" s="17"/>
      <c r="B10" s="58" t="s">
        <v>5</v>
      </c>
      <c r="C10" s="18" t="s">
        <v>76</v>
      </c>
      <c r="D10" s="19" t="s">
        <v>77</v>
      </c>
      <c r="E10" s="100"/>
      <c r="F10" s="100"/>
      <c r="G10" s="100"/>
      <c r="H10" s="21"/>
    </row>
    <row r="11" spans="1:8" x14ac:dyDescent="0.2">
      <c r="A11" s="17"/>
      <c r="B11" s="58" t="s">
        <v>6</v>
      </c>
      <c r="C11" s="18" t="s">
        <v>78</v>
      </c>
      <c r="D11" s="67" t="s">
        <v>79</v>
      </c>
      <c r="E11" s="100"/>
      <c r="F11" s="100"/>
      <c r="G11" s="100"/>
      <c r="H11" s="21"/>
    </row>
    <row r="12" spans="1:8" x14ac:dyDescent="0.2">
      <c r="A12" s="17"/>
      <c r="B12" s="58" t="s">
        <v>7</v>
      </c>
      <c r="C12" s="18" t="s">
        <v>34</v>
      </c>
      <c r="D12" s="19" t="s">
        <v>80</v>
      </c>
      <c r="E12" s="100"/>
      <c r="F12" s="100"/>
      <c r="G12" s="100"/>
      <c r="H12" s="21"/>
    </row>
    <row r="13" spans="1:8" x14ac:dyDescent="0.2">
      <c r="A13" s="17"/>
      <c r="B13" s="58" t="s">
        <v>8</v>
      </c>
      <c r="C13" s="18" t="s">
        <v>35</v>
      </c>
      <c r="D13" s="19" t="s">
        <v>36</v>
      </c>
      <c r="E13" s="100"/>
      <c r="F13" s="100"/>
      <c r="G13" s="100"/>
      <c r="H13" s="21"/>
    </row>
    <row r="14" spans="1:8" x14ac:dyDescent="0.2">
      <c r="A14" s="17"/>
      <c r="B14" s="58" t="s">
        <v>9</v>
      </c>
      <c r="C14" s="26" t="s">
        <v>81</v>
      </c>
      <c r="D14" s="68" t="s">
        <v>82</v>
      </c>
      <c r="E14" s="100"/>
      <c r="F14" s="100"/>
      <c r="G14" s="100"/>
      <c r="H14" s="21"/>
    </row>
    <row r="15" spans="1:8" x14ac:dyDescent="0.2">
      <c r="A15" s="17"/>
      <c r="B15" s="58" t="s">
        <v>10</v>
      </c>
      <c r="C15" s="18" t="s">
        <v>68</v>
      </c>
      <c r="D15" s="22" t="s">
        <v>69</v>
      </c>
      <c r="E15" s="100"/>
      <c r="F15" s="100"/>
      <c r="G15" s="100"/>
      <c r="H15" s="21"/>
    </row>
    <row r="16" spans="1:8" x14ac:dyDescent="0.2">
      <c r="A16" s="17"/>
      <c r="B16" s="58" t="s">
        <v>11</v>
      </c>
      <c r="C16" s="69" t="s">
        <v>83</v>
      </c>
      <c r="D16" s="70" t="s">
        <v>84</v>
      </c>
      <c r="E16" s="100"/>
      <c r="F16" s="100"/>
      <c r="G16" s="100"/>
      <c r="H16" s="21"/>
    </row>
    <row r="17" spans="1:8" x14ac:dyDescent="0.2">
      <c r="A17" s="17"/>
      <c r="B17" s="58" t="s">
        <v>12</v>
      </c>
      <c r="C17" s="18" t="s">
        <v>85</v>
      </c>
      <c r="D17" s="19" t="s">
        <v>86</v>
      </c>
      <c r="E17" s="100"/>
      <c r="F17" s="100"/>
      <c r="G17" s="100"/>
      <c r="H17" s="21"/>
    </row>
    <row r="18" spans="1:8" x14ac:dyDescent="0.2">
      <c r="A18" s="17"/>
      <c r="B18" s="58" t="s">
        <v>13</v>
      </c>
      <c r="C18" s="18" t="s">
        <v>28</v>
      </c>
      <c r="D18" s="67" t="s">
        <v>87</v>
      </c>
      <c r="E18" s="100"/>
      <c r="F18" s="100"/>
      <c r="G18" s="100"/>
      <c r="H18" s="21"/>
    </row>
    <row r="19" spans="1:8" s="23" customFormat="1" x14ac:dyDescent="0.2">
      <c r="A19" s="17"/>
      <c r="B19" s="58" t="s">
        <v>17</v>
      </c>
      <c r="C19" s="18" t="s">
        <v>37</v>
      </c>
      <c r="D19" s="19" t="s">
        <v>38</v>
      </c>
      <c r="E19" s="100"/>
      <c r="F19" s="100"/>
      <c r="G19" s="100"/>
      <c r="H19" s="21"/>
    </row>
    <row r="20" spans="1:8" x14ac:dyDescent="0.2">
      <c r="A20" s="17"/>
      <c r="B20" s="58" t="s">
        <v>18</v>
      </c>
      <c r="C20" s="18" t="s">
        <v>29</v>
      </c>
      <c r="D20" s="19" t="s">
        <v>88</v>
      </c>
      <c r="E20" s="100"/>
      <c r="F20" s="100"/>
      <c r="G20" s="100"/>
      <c r="H20" s="21"/>
    </row>
    <row r="21" spans="1:8" x14ac:dyDescent="0.2">
      <c r="A21" s="17"/>
      <c r="B21" s="58" t="s">
        <v>19</v>
      </c>
      <c r="C21" s="18" t="s">
        <v>89</v>
      </c>
      <c r="D21" s="19" t="s">
        <v>90</v>
      </c>
      <c r="E21" s="100"/>
      <c r="F21" s="100"/>
      <c r="G21" s="100"/>
      <c r="H21" s="21"/>
    </row>
    <row r="22" spans="1:8" x14ac:dyDescent="0.2">
      <c r="A22" s="17"/>
      <c r="B22" s="58" t="s">
        <v>20</v>
      </c>
      <c r="C22" s="18" t="s">
        <v>39</v>
      </c>
      <c r="D22" s="19" t="s">
        <v>40</v>
      </c>
      <c r="E22" s="100"/>
      <c r="F22" s="100"/>
      <c r="G22" s="100"/>
      <c r="H22" s="21"/>
    </row>
    <row r="23" spans="1:8" x14ac:dyDescent="0.2">
      <c r="A23" s="17"/>
      <c r="B23" s="58" t="s">
        <v>21</v>
      </c>
      <c r="C23" s="18" t="s">
        <v>91</v>
      </c>
      <c r="D23" s="22" t="s">
        <v>92</v>
      </c>
      <c r="E23" s="100"/>
      <c r="F23" s="100"/>
      <c r="G23" s="100"/>
      <c r="H23" s="21"/>
    </row>
    <row r="24" spans="1:8" x14ac:dyDescent="0.2">
      <c r="A24" s="17"/>
      <c r="B24" s="58" t="s">
        <v>22</v>
      </c>
      <c r="C24" s="18" t="s">
        <v>30</v>
      </c>
      <c r="D24" s="70" t="s">
        <v>41</v>
      </c>
      <c r="E24" s="100"/>
      <c r="F24" s="100"/>
      <c r="G24" s="100"/>
      <c r="H24" s="21"/>
    </row>
    <row r="25" spans="1:8" x14ac:dyDescent="0.2">
      <c r="A25" s="17"/>
      <c r="B25" s="58" t="s">
        <v>23</v>
      </c>
      <c r="C25" s="24" t="s">
        <v>93</v>
      </c>
      <c r="D25" s="19" t="s">
        <v>94</v>
      </c>
      <c r="E25" s="100"/>
      <c r="F25" s="100"/>
      <c r="G25" s="100"/>
      <c r="H25" s="21"/>
    </row>
    <row r="26" spans="1:8" x14ac:dyDescent="0.2">
      <c r="A26" s="17"/>
      <c r="B26" s="58" t="s">
        <v>24</v>
      </c>
      <c r="C26" s="18" t="s">
        <v>42</v>
      </c>
      <c r="D26" s="19" t="s">
        <v>95</v>
      </c>
      <c r="E26" s="100"/>
      <c r="F26" s="100"/>
      <c r="G26" s="100"/>
      <c r="H26" s="21"/>
    </row>
    <row r="27" spans="1:8" x14ac:dyDescent="0.2">
      <c r="A27" s="17"/>
      <c r="B27" s="58" t="s">
        <v>25</v>
      </c>
      <c r="C27" s="18" t="s">
        <v>43</v>
      </c>
      <c r="D27" s="19" t="s">
        <v>44</v>
      </c>
      <c r="E27" s="100"/>
      <c r="F27" s="100"/>
      <c r="G27" s="100"/>
      <c r="H27" s="21"/>
    </row>
    <row r="28" spans="1:8" x14ac:dyDescent="0.2">
      <c r="A28" s="17"/>
      <c r="B28" s="58" t="s">
        <v>26</v>
      </c>
      <c r="C28" s="18" t="s">
        <v>62</v>
      </c>
      <c r="D28" s="19" t="s">
        <v>63</v>
      </c>
      <c r="E28" s="100"/>
      <c r="F28" s="100"/>
      <c r="G28" s="100"/>
      <c r="H28" s="21"/>
    </row>
    <row r="29" spans="1:8" x14ac:dyDescent="0.2">
      <c r="A29" s="17"/>
      <c r="B29" s="58" t="s">
        <v>61</v>
      </c>
      <c r="C29" s="18" t="s">
        <v>45</v>
      </c>
      <c r="D29" s="19" t="s">
        <v>46</v>
      </c>
      <c r="E29" s="100"/>
      <c r="F29" s="100"/>
      <c r="G29" s="100"/>
      <c r="H29" s="21"/>
    </row>
    <row r="30" spans="1:8" x14ac:dyDescent="0.2">
      <c r="A30" s="17"/>
      <c r="B30" s="58" t="s">
        <v>96</v>
      </c>
      <c r="C30" s="18" t="s">
        <v>97</v>
      </c>
      <c r="D30" s="19" t="s">
        <v>98</v>
      </c>
      <c r="E30" s="100"/>
      <c r="F30" s="100"/>
      <c r="G30" s="100"/>
      <c r="H30" s="21"/>
    </row>
    <row r="31" spans="1:8" x14ac:dyDescent="0.2">
      <c r="A31" s="17"/>
      <c r="B31" s="58" t="s">
        <v>99</v>
      </c>
      <c r="C31" s="18" t="s">
        <v>100</v>
      </c>
      <c r="D31" s="70" t="s">
        <v>101</v>
      </c>
      <c r="E31" s="100"/>
      <c r="F31" s="100"/>
      <c r="G31" s="100"/>
      <c r="H31" s="21"/>
    </row>
    <row r="32" spans="1:8" x14ac:dyDescent="0.2">
      <c r="A32" s="17"/>
      <c r="B32" s="58" t="s">
        <v>102</v>
      </c>
      <c r="C32" s="18" t="s">
        <v>103</v>
      </c>
      <c r="D32" s="19" t="s">
        <v>104</v>
      </c>
      <c r="E32" s="100"/>
      <c r="F32" s="100"/>
      <c r="G32" s="100"/>
      <c r="H32" s="21"/>
    </row>
    <row r="33" spans="1:8" x14ac:dyDescent="0.2">
      <c r="A33" s="17"/>
      <c r="B33" s="58" t="s">
        <v>105</v>
      </c>
      <c r="C33" s="18" t="s">
        <v>106</v>
      </c>
      <c r="D33" s="19" t="s">
        <v>107</v>
      </c>
      <c r="E33" s="100"/>
      <c r="F33" s="100"/>
      <c r="G33" s="100"/>
      <c r="H33" s="21"/>
    </row>
    <row r="34" spans="1:8" x14ac:dyDescent="0.2">
      <c r="A34" s="17"/>
      <c r="B34" s="58" t="s">
        <v>108</v>
      </c>
      <c r="C34" s="18" t="s">
        <v>109</v>
      </c>
      <c r="D34" s="71" t="s">
        <v>110</v>
      </c>
      <c r="E34" s="100"/>
      <c r="F34" s="100"/>
      <c r="G34" s="100"/>
      <c r="H34" s="21"/>
    </row>
    <row r="35" spans="1:8" x14ac:dyDescent="0.2">
      <c r="A35" s="17"/>
      <c r="B35" s="58" t="s">
        <v>111</v>
      </c>
      <c r="C35" s="26" t="s">
        <v>31</v>
      </c>
      <c r="D35" s="19" t="s">
        <v>47</v>
      </c>
      <c r="E35" s="100"/>
      <c r="F35" s="100"/>
      <c r="G35" s="100"/>
      <c r="H35" s="21"/>
    </row>
    <row r="36" spans="1:8" x14ac:dyDescent="0.2">
      <c r="A36" s="17"/>
      <c r="B36" s="58" t="s">
        <v>112</v>
      </c>
      <c r="C36" s="26" t="s">
        <v>113</v>
      </c>
      <c r="D36" s="70" t="s">
        <v>114</v>
      </c>
      <c r="E36" s="100"/>
      <c r="F36" s="100"/>
      <c r="G36" s="100"/>
      <c r="H36" s="21"/>
    </row>
    <row r="37" spans="1:8" x14ac:dyDescent="0.2">
      <c r="A37" s="17"/>
      <c r="B37" s="58" t="s">
        <v>115</v>
      </c>
      <c r="C37" s="26" t="s">
        <v>116</v>
      </c>
      <c r="D37" s="19" t="s">
        <v>117</v>
      </c>
      <c r="E37" s="100"/>
      <c r="F37" s="100"/>
      <c r="G37" s="100"/>
      <c r="H37" s="21"/>
    </row>
    <row r="38" spans="1:8" x14ac:dyDescent="0.2">
      <c r="A38" s="17"/>
      <c r="B38" s="58" t="s">
        <v>118</v>
      </c>
      <c r="C38" s="26" t="s">
        <v>119</v>
      </c>
      <c r="D38" s="19" t="s">
        <v>120</v>
      </c>
      <c r="E38" s="100"/>
      <c r="F38" s="100"/>
      <c r="G38" s="100"/>
      <c r="H38" s="21"/>
    </row>
    <row r="39" spans="1:8" x14ac:dyDescent="0.2">
      <c r="A39" s="17"/>
      <c r="B39" s="58" t="s">
        <v>121</v>
      </c>
      <c r="C39" s="26" t="s">
        <v>122</v>
      </c>
      <c r="D39" s="19" t="s">
        <v>123</v>
      </c>
      <c r="E39" s="100"/>
      <c r="F39" s="100"/>
      <c r="G39" s="100"/>
      <c r="H39" s="21"/>
    </row>
    <row r="40" spans="1:8" x14ac:dyDescent="0.2">
      <c r="A40" s="17"/>
      <c r="B40" s="58" t="s">
        <v>124</v>
      </c>
      <c r="C40" s="26" t="s">
        <v>71</v>
      </c>
      <c r="D40" s="19" t="s">
        <v>125</v>
      </c>
      <c r="E40" s="100"/>
      <c r="F40" s="100"/>
      <c r="G40" s="100"/>
      <c r="H40" s="21"/>
    </row>
    <row r="41" spans="1:8" x14ac:dyDescent="0.2">
      <c r="A41" s="17"/>
      <c r="B41" s="58" t="s">
        <v>126</v>
      </c>
      <c r="C41" s="26" t="s">
        <v>127</v>
      </c>
      <c r="D41" s="19" t="s">
        <v>128</v>
      </c>
      <c r="E41" s="100"/>
      <c r="F41" s="100"/>
      <c r="G41" s="100"/>
      <c r="H41" s="21"/>
    </row>
    <row r="42" spans="1:8" x14ac:dyDescent="0.2">
      <c r="A42" s="17"/>
      <c r="B42" s="58" t="s">
        <v>129</v>
      </c>
      <c r="C42" s="26" t="s">
        <v>48</v>
      </c>
      <c r="D42" s="70" t="s">
        <v>130</v>
      </c>
      <c r="E42" s="100"/>
      <c r="F42" s="100"/>
      <c r="G42" s="100"/>
      <c r="H42" s="21"/>
    </row>
    <row r="43" spans="1:8" x14ac:dyDescent="0.2">
      <c r="A43" s="72"/>
      <c r="B43" s="58" t="s">
        <v>131</v>
      </c>
      <c r="C43" s="73" t="s">
        <v>132</v>
      </c>
      <c r="D43" s="25" t="s">
        <v>133</v>
      </c>
      <c r="E43" s="101"/>
      <c r="F43" s="101"/>
      <c r="G43" s="101"/>
      <c r="H43" s="88"/>
    </row>
    <row r="44" spans="1:8" x14ac:dyDescent="0.2">
      <c r="A44" s="17"/>
      <c r="B44" s="58" t="s">
        <v>134</v>
      </c>
      <c r="C44" s="26" t="s">
        <v>59</v>
      </c>
      <c r="D44" s="19" t="s">
        <v>60</v>
      </c>
      <c r="E44" s="100"/>
      <c r="F44" s="100"/>
      <c r="G44" s="100"/>
      <c r="H44" s="21"/>
    </row>
    <row r="45" spans="1:8" x14ac:dyDescent="0.2">
      <c r="A45" s="17"/>
      <c r="B45" s="58" t="s">
        <v>135</v>
      </c>
      <c r="C45" s="26" t="s">
        <v>49</v>
      </c>
      <c r="D45" s="19" t="s">
        <v>50</v>
      </c>
      <c r="E45" s="100"/>
      <c r="F45" s="100"/>
      <c r="G45" s="100"/>
      <c r="H45" s="21"/>
    </row>
    <row r="46" spans="1:8" x14ac:dyDescent="0.2">
      <c r="A46" s="17"/>
      <c r="B46" s="58" t="s">
        <v>136</v>
      </c>
      <c r="C46" s="26" t="s">
        <v>51</v>
      </c>
      <c r="D46" s="19" t="s">
        <v>52</v>
      </c>
      <c r="E46" s="100"/>
      <c r="F46" s="100"/>
      <c r="G46" s="100"/>
      <c r="H46" s="21"/>
    </row>
    <row r="47" spans="1:8" x14ac:dyDescent="0.2">
      <c r="A47" s="17"/>
      <c r="B47" s="58" t="s">
        <v>137</v>
      </c>
      <c r="C47" s="26" t="s">
        <v>138</v>
      </c>
      <c r="D47" s="19" t="s">
        <v>193</v>
      </c>
      <c r="E47" s="100"/>
      <c r="F47" s="100"/>
      <c r="G47" s="100"/>
      <c r="H47" s="21"/>
    </row>
    <row r="48" spans="1:8" x14ac:dyDescent="0.2">
      <c r="A48" s="17"/>
      <c r="B48" s="58" t="s">
        <v>139</v>
      </c>
      <c r="C48" s="26" t="s">
        <v>140</v>
      </c>
      <c r="D48" s="19" t="s">
        <v>141</v>
      </c>
      <c r="E48" s="100"/>
      <c r="F48" s="100"/>
      <c r="G48" s="100"/>
      <c r="H48" s="21"/>
    </row>
    <row r="49" spans="1:8" x14ac:dyDescent="0.2">
      <c r="A49" s="17"/>
      <c r="B49" s="58" t="s">
        <v>142</v>
      </c>
      <c r="C49" s="26" t="s">
        <v>53</v>
      </c>
      <c r="D49" s="19" t="s">
        <v>54</v>
      </c>
      <c r="E49" s="100"/>
      <c r="F49" s="100"/>
      <c r="G49" s="100"/>
      <c r="H49" s="21"/>
    </row>
    <row r="50" spans="1:8" x14ac:dyDescent="0.2">
      <c r="A50" s="17"/>
      <c r="B50" s="58" t="s">
        <v>143</v>
      </c>
      <c r="C50" s="26" t="s">
        <v>144</v>
      </c>
      <c r="D50" s="19" t="s">
        <v>145</v>
      </c>
      <c r="E50" s="100"/>
      <c r="F50" s="100"/>
      <c r="G50" s="100"/>
      <c r="H50" s="21"/>
    </row>
    <row r="51" spans="1:8" x14ac:dyDescent="0.2">
      <c r="A51" s="17"/>
      <c r="B51" s="58" t="s">
        <v>146</v>
      </c>
      <c r="C51" s="26" t="s">
        <v>55</v>
      </c>
      <c r="D51" s="19" t="s">
        <v>56</v>
      </c>
      <c r="E51" s="100"/>
      <c r="F51" s="100"/>
      <c r="G51" s="100"/>
      <c r="H51" s="21"/>
    </row>
    <row r="52" spans="1:8" x14ac:dyDescent="0.2">
      <c r="A52" s="17"/>
      <c r="B52" s="58" t="s">
        <v>147</v>
      </c>
      <c r="C52" s="26" t="s">
        <v>148</v>
      </c>
      <c r="D52" s="19" t="s">
        <v>149</v>
      </c>
      <c r="E52" s="102"/>
      <c r="F52" s="102"/>
      <c r="G52" s="102"/>
      <c r="H52" s="27"/>
    </row>
    <row r="53" spans="1:8" x14ac:dyDescent="0.2">
      <c r="A53" s="17"/>
      <c r="B53" s="58" t="s">
        <v>150</v>
      </c>
      <c r="C53" s="26" t="s">
        <v>57</v>
      </c>
      <c r="D53" s="19" t="s">
        <v>58</v>
      </c>
      <c r="E53" s="102"/>
      <c r="F53" s="102"/>
      <c r="G53" s="102"/>
      <c r="H53" s="27"/>
    </row>
    <row r="54" spans="1:8" x14ac:dyDescent="0.2">
      <c r="A54" s="17"/>
      <c r="B54" s="58" t="s">
        <v>151</v>
      </c>
      <c r="C54" s="26" t="s">
        <v>152</v>
      </c>
      <c r="D54" s="19" t="s">
        <v>153</v>
      </c>
      <c r="E54" s="102"/>
      <c r="F54" s="102"/>
      <c r="G54" s="102"/>
      <c r="H54" s="27"/>
    </row>
    <row r="55" spans="1:8" x14ac:dyDescent="0.2">
      <c r="A55" s="17"/>
      <c r="B55" s="58" t="s">
        <v>154</v>
      </c>
      <c r="C55" s="26" t="s">
        <v>155</v>
      </c>
      <c r="D55" s="19" t="s">
        <v>156</v>
      </c>
      <c r="E55" s="102"/>
      <c r="F55" s="102"/>
      <c r="G55" s="102"/>
      <c r="H55" s="27"/>
    </row>
    <row r="56" spans="1:8" x14ac:dyDescent="0.2">
      <c r="A56" s="17"/>
      <c r="B56" s="58" t="s">
        <v>157</v>
      </c>
      <c r="C56" s="26" t="s">
        <v>158</v>
      </c>
      <c r="D56" s="44" t="s">
        <v>159</v>
      </c>
      <c r="E56" s="102"/>
      <c r="F56" s="102"/>
      <c r="G56" s="102"/>
      <c r="H56" s="27"/>
    </row>
    <row r="57" spans="1:8" x14ac:dyDescent="0.2">
      <c r="A57" s="17"/>
      <c r="B57" s="58" t="s">
        <v>160</v>
      </c>
      <c r="C57" s="26" t="s">
        <v>161</v>
      </c>
      <c r="D57" s="74" t="s">
        <v>162</v>
      </c>
      <c r="E57" s="102"/>
      <c r="F57" s="102"/>
      <c r="G57" s="102"/>
      <c r="H57" s="27"/>
    </row>
    <row r="58" spans="1:8" x14ac:dyDescent="0.2">
      <c r="A58" s="17"/>
      <c r="B58" s="58" t="s">
        <v>163</v>
      </c>
      <c r="C58" s="89" t="s">
        <v>164</v>
      </c>
      <c r="D58" s="74"/>
      <c r="E58" s="102"/>
      <c r="F58" s="102"/>
      <c r="G58" s="102"/>
      <c r="H58" s="27"/>
    </row>
    <row r="59" spans="1:8" x14ac:dyDescent="0.2">
      <c r="A59" s="17"/>
      <c r="B59" s="58" t="s">
        <v>165</v>
      </c>
      <c r="C59" s="28" t="s">
        <v>29</v>
      </c>
      <c r="D59" s="29" t="s">
        <v>166</v>
      </c>
      <c r="E59" s="30"/>
      <c r="F59" s="30"/>
      <c r="G59" s="30"/>
      <c r="H59" s="30"/>
    </row>
    <row r="60" spans="1:8" ht="14.25" customHeight="1" x14ac:dyDescent="0.2">
      <c r="A60" s="17"/>
      <c r="B60" s="58" t="s">
        <v>167</v>
      </c>
      <c r="C60" s="28" t="s">
        <v>28</v>
      </c>
      <c r="D60" s="31" t="s">
        <v>168</v>
      </c>
      <c r="E60" s="30"/>
      <c r="F60" s="30"/>
      <c r="G60" s="30"/>
      <c r="H60" s="30"/>
    </row>
    <row r="61" spans="1:8" ht="14.25" customHeight="1" x14ac:dyDescent="0.2">
      <c r="A61" s="17"/>
      <c r="B61" s="58" t="s">
        <v>169</v>
      </c>
      <c r="C61" s="28" t="s">
        <v>34</v>
      </c>
      <c r="D61" s="29" t="s">
        <v>170</v>
      </c>
      <c r="E61" s="30"/>
      <c r="F61" s="30"/>
      <c r="G61" s="30"/>
      <c r="H61" s="30"/>
    </row>
    <row r="62" spans="1:8" ht="14.25" customHeight="1" x14ac:dyDescent="0.2">
      <c r="A62" s="17"/>
      <c r="B62" s="58" t="s">
        <v>171</v>
      </c>
      <c r="C62" s="28" t="s">
        <v>27</v>
      </c>
      <c r="D62" s="29" t="s">
        <v>172</v>
      </c>
      <c r="E62" s="30"/>
      <c r="F62" s="30"/>
      <c r="G62" s="30"/>
      <c r="H62" s="30"/>
    </row>
    <row r="63" spans="1:8" ht="14.25" customHeight="1" x14ac:dyDescent="0.2">
      <c r="A63" s="17"/>
      <c r="B63" s="58" t="s">
        <v>173</v>
      </c>
      <c r="C63" s="28" t="s">
        <v>31</v>
      </c>
      <c r="D63" s="29" t="s">
        <v>174</v>
      </c>
      <c r="E63" s="30"/>
      <c r="F63" s="30"/>
      <c r="G63" s="30"/>
      <c r="H63" s="30"/>
    </row>
    <row r="64" spans="1:8" ht="14.25" customHeight="1" x14ac:dyDescent="0.2">
      <c r="A64" s="17"/>
      <c r="B64" s="58" t="s">
        <v>175</v>
      </c>
      <c r="C64" s="28" t="s">
        <v>30</v>
      </c>
      <c r="D64" s="29" t="s">
        <v>176</v>
      </c>
      <c r="E64" s="30"/>
      <c r="F64" s="30"/>
      <c r="G64" s="30"/>
      <c r="H64" s="30"/>
    </row>
    <row r="65" spans="1:8" x14ac:dyDescent="0.2">
      <c r="A65" s="17"/>
      <c r="B65" s="58" t="s">
        <v>177</v>
      </c>
      <c r="C65" s="32" t="s">
        <v>34</v>
      </c>
      <c r="D65" s="94" t="s">
        <v>178</v>
      </c>
      <c r="E65" s="30"/>
      <c r="F65" s="30"/>
      <c r="G65" s="30"/>
      <c r="H65" s="30"/>
    </row>
    <row r="66" spans="1:8" x14ac:dyDescent="0.2">
      <c r="A66" s="17"/>
      <c r="B66" s="58" t="s">
        <v>179</v>
      </c>
      <c r="C66" s="33" t="s">
        <v>34</v>
      </c>
      <c r="D66" s="95" t="s">
        <v>180</v>
      </c>
      <c r="E66" s="34"/>
      <c r="F66" s="34"/>
      <c r="G66" s="34"/>
      <c r="H66" s="34"/>
    </row>
    <row r="67" spans="1:8" ht="13.5" thickBot="1" x14ac:dyDescent="0.25">
      <c r="A67" s="17"/>
      <c r="B67" s="58" t="s">
        <v>181</v>
      </c>
      <c r="C67" s="33" t="s">
        <v>28</v>
      </c>
      <c r="D67" s="35" t="s">
        <v>182</v>
      </c>
      <c r="E67" s="103"/>
      <c r="F67" s="103"/>
      <c r="G67" s="103"/>
      <c r="H67" s="75"/>
    </row>
    <row r="68" spans="1:8" ht="13.5" thickBot="1" x14ac:dyDescent="0.25">
      <c r="A68" s="17"/>
      <c r="B68" s="61" t="s">
        <v>64</v>
      </c>
      <c r="C68" s="62"/>
      <c r="D68" s="63"/>
      <c r="E68" s="76">
        <f>SUM(E9:E67)</f>
        <v>0</v>
      </c>
      <c r="F68" s="76">
        <f t="shared" ref="F68:H68" si="0">SUM(F9:F67)</f>
        <v>0</v>
      </c>
      <c r="G68" s="76">
        <f t="shared" si="0"/>
        <v>0</v>
      </c>
      <c r="H68" s="76">
        <f t="shared" si="0"/>
        <v>0</v>
      </c>
    </row>
    <row r="69" spans="1:8" ht="13.5" thickBot="1" x14ac:dyDescent="0.25">
      <c r="A69" s="17"/>
      <c r="B69" s="37"/>
      <c r="C69" s="37"/>
      <c r="D69" s="38"/>
      <c r="E69" s="40"/>
      <c r="F69" s="40"/>
      <c r="G69" s="40"/>
      <c r="H69" s="46"/>
    </row>
    <row r="70" spans="1:8" x14ac:dyDescent="0.2">
      <c r="A70" s="17" t="s">
        <v>5</v>
      </c>
      <c r="B70" s="78"/>
      <c r="C70" s="79"/>
      <c r="D70" s="80" t="s">
        <v>65</v>
      </c>
      <c r="E70" s="107"/>
      <c r="F70" s="39"/>
      <c r="G70" s="107"/>
      <c r="H70" s="96"/>
    </row>
    <row r="71" spans="1:8" x14ac:dyDescent="0.2">
      <c r="A71" s="41"/>
      <c r="B71" s="42" t="s">
        <v>4</v>
      </c>
      <c r="C71" s="43" t="s">
        <v>48</v>
      </c>
      <c r="D71" s="97" t="s">
        <v>183</v>
      </c>
      <c r="E71" s="21"/>
      <c r="F71" s="66"/>
      <c r="G71" s="21"/>
      <c r="H71" s="6"/>
    </row>
    <row r="72" spans="1:8" s="23" customFormat="1" ht="13.5" customHeight="1" x14ac:dyDescent="0.2">
      <c r="A72" s="41"/>
      <c r="B72" s="42" t="s">
        <v>5</v>
      </c>
      <c r="C72" s="18" t="s">
        <v>66</v>
      </c>
      <c r="D72" s="97" t="s">
        <v>67</v>
      </c>
      <c r="E72" s="21"/>
      <c r="F72" s="66"/>
      <c r="G72" s="21"/>
      <c r="H72" s="6"/>
    </row>
    <row r="73" spans="1:8" x14ac:dyDescent="0.2">
      <c r="A73" s="41"/>
      <c r="B73" s="42" t="s">
        <v>6</v>
      </c>
      <c r="C73" s="18" t="s">
        <v>184</v>
      </c>
      <c r="D73" s="98" t="s">
        <v>185</v>
      </c>
      <c r="E73" s="21"/>
      <c r="F73" s="66"/>
      <c r="G73" s="21"/>
      <c r="H73" s="6"/>
    </row>
    <row r="74" spans="1:8" x14ac:dyDescent="0.2">
      <c r="A74" s="41"/>
      <c r="B74" s="42" t="s">
        <v>7</v>
      </c>
      <c r="C74" s="26" t="s">
        <v>49</v>
      </c>
      <c r="D74" s="19" t="s">
        <v>50</v>
      </c>
      <c r="E74" s="21"/>
      <c r="F74" s="66"/>
      <c r="G74" s="21"/>
      <c r="H74" s="6"/>
    </row>
    <row r="75" spans="1:8" x14ac:dyDescent="0.2">
      <c r="A75" s="41"/>
      <c r="B75" s="42" t="s">
        <v>8</v>
      </c>
      <c r="C75" s="18" t="s">
        <v>68</v>
      </c>
      <c r="D75" s="22" t="s">
        <v>69</v>
      </c>
      <c r="E75" s="21"/>
      <c r="F75" s="66"/>
      <c r="G75" s="21"/>
      <c r="H75" s="6"/>
    </row>
    <row r="76" spans="1:8" x14ac:dyDescent="0.2">
      <c r="A76" s="41"/>
      <c r="B76" s="42" t="s">
        <v>9</v>
      </c>
      <c r="C76" s="26" t="s">
        <v>140</v>
      </c>
      <c r="D76" s="19" t="s">
        <v>141</v>
      </c>
      <c r="E76" s="21"/>
      <c r="F76" s="66"/>
      <c r="G76" s="21"/>
      <c r="H76" s="6"/>
    </row>
    <row r="77" spans="1:8" ht="13.5" thickBot="1" x14ac:dyDescent="0.25">
      <c r="A77" s="41"/>
      <c r="B77" s="42" t="s">
        <v>10</v>
      </c>
      <c r="C77" s="26" t="s">
        <v>53</v>
      </c>
      <c r="D77" s="19" t="s">
        <v>54</v>
      </c>
      <c r="E77" s="90"/>
      <c r="F77" s="46"/>
      <c r="G77" s="90"/>
      <c r="H77" s="47"/>
    </row>
    <row r="78" spans="1:8" ht="13.5" thickBot="1" x14ac:dyDescent="0.25">
      <c r="A78" s="17"/>
      <c r="B78" s="61" t="s">
        <v>70</v>
      </c>
      <c r="C78" s="62"/>
      <c r="D78" s="62"/>
      <c r="E78" s="36">
        <f>SUM(E71:E75)</f>
        <v>0</v>
      </c>
      <c r="F78" s="36"/>
      <c r="G78" s="36"/>
      <c r="H78" s="36">
        <f>SUM(H71:H75)</f>
        <v>0</v>
      </c>
    </row>
    <row r="79" spans="1:8" ht="13.5" thickBot="1" x14ac:dyDescent="0.25">
      <c r="A79" s="17"/>
      <c r="B79" s="37"/>
      <c r="C79" s="37"/>
      <c r="D79" s="38"/>
      <c r="E79" s="92"/>
      <c r="F79" s="92"/>
      <c r="G79" s="92"/>
      <c r="H79" s="92"/>
    </row>
    <row r="80" spans="1:8" ht="13.5" customHeight="1" thickBot="1" x14ac:dyDescent="0.25">
      <c r="A80" s="17"/>
      <c r="B80" s="61" t="s">
        <v>186</v>
      </c>
      <c r="C80" s="62"/>
      <c r="D80" s="63"/>
      <c r="E80" s="76">
        <f>E68+E78</f>
        <v>0</v>
      </c>
      <c r="F80" s="76"/>
      <c r="G80" s="76"/>
      <c r="H80" s="76">
        <f>H68+H78</f>
        <v>0</v>
      </c>
    </row>
    <row r="81" spans="1:8" ht="13.5" thickBot="1" x14ac:dyDescent="0.25">
      <c r="A81" s="17"/>
      <c r="B81" s="45"/>
      <c r="C81" s="45"/>
      <c r="D81" s="38"/>
      <c r="E81" s="104"/>
      <c r="F81" s="104"/>
      <c r="G81" s="104"/>
      <c r="H81" s="92"/>
    </row>
    <row r="82" spans="1:8" ht="13.5" customHeight="1" thickBot="1" x14ac:dyDescent="0.25">
      <c r="A82" s="17"/>
      <c r="B82" s="48"/>
      <c r="C82" s="93"/>
      <c r="D82" s="80" t="s">
        <v>187</v>
      </c>
      <c r="E82" s="49">
        <f>SUM(E83:E84)</f>
        <v>6016129</v>
      </c>
      <c r="F82" s="49">
        <f t="shared" ref="F82:H82" si="1">SUM(F83:F84)</f>
        <v>9705961</v>
      </c>
      <c r="G82" s="49">
        <f t="shared" si="1"/>
        <v>-452362</v>
      </c>
      <c r="H82" s="49">
        <f t="shared" si="1"/>
        <v>9253599</v>
      </c>
    </row>
    <row r="83" spans="1:8" x14ac:dyDescent="0.2">
      <c r="A83" s="17"/>
      <c r="B83" s="108" t="s">
        <v>4</v>
      </c>
      <c r="C83" s="81"/>
      <c r="D83" s="82" t="s">
        <v>188</v>
      </c>
      <c r="E83" s="51">
        <f>'[1]10.mell'!B10</f>
        <v>2816129</v>
      </c>
      <c r="F83" s="51">
        <f>'[1]10.mell'!C10</f>
        <v>3645330</v>
      </c>
      <c r="G83" s="51">
        <f>'[1]10.mell'!D10</f>
        <v>0</v>
      </c>
      <c r="H83" s="51">
        <f>'[1]10.mell'!E10</f>
        <v>3645330</v>
      </c>
    </row>
    <row r="84" spans="1:8" ht="13.5" thickBot="1" x14ac:dyDescent="0.25">
      <c r="A84" s="17"/>
      <c r="B84" s="109" t="s">
        <v>5</v>
      </c>
      <c r="C84" s="83"/>
      <c r="D84" s="54" t="s">
        <v>189</v>
      </c>
      <c r="E84" s="55">
        <f>'[1]10.mell'!B11</f>
        <v>3200000</v>
      </c>
      <c r="F84" s="55">
        <f>'[1]10.mell'!C11</f>
        <v>6060631</v>
      </c>
      <c r="G84" s="55">
        <f>'[1]10.mell'!D11</f>
        <v>-452362</v>
      </c>
      <c r="H84" s="55">
        <f>'[1]10.mell'!E11</f>
        <v>5608269</v>
      </c>
    </row>
    <row r="85" spans="1:8" ht="13.5" thickBot="1" x14ac:dyDescent="0.25">
      <c r="A85" s="17"/>
      <c r="B85" s="56"/>
      <c r="C85" s="56"/>
      <c r="D85" s="57"/>
      <c r="E85" s="46"/>
      <c r="F85" s="46"/>
      <c r="G85" s="46"/>
      <c r="H85" s="46"/>
    </row>
    <row r="86" spans="1:8" x14ac:dyDescent="0.2">
      <c r="A86" s="17"/>
      <c r="B86" s="50" t="s">
        <v>4</v>
      </c>
      <c r="C86" s="81"/>
      <c r="D86" s="91" t="s">
        <v>14</v>
      </c>
      <c r="E86" s="51"/>
      <c r="F86" s="51"/>
      <c r="G86" s="51"/>
      <c r="H86" s="51"/>
    </row>
    <row r="87" spans="1:8" x14ac:dyDescent="0.2">
      <c r="A87" s="17"/>
      <c r="B87" s="84" t="s">
        <v>5</v>
      </c>
      <c r="C87" s="105"/>
      <c r="D87" s="106" t="s">
        <v>190</v>
      </c>
      <c r="E87" s="20"/>
      <c r="F87" s="20"/>
      <c r="G87" s="20"/>
      <c r="H87" s="20"/>
    </row>
    <row r="88" spans="1:8" ht="13.5" thickBot="1" x14ac:dyDescent="0.25">
      <c r="A88" s="17"/>
      <c r="B88" s="52" t="s">
        <v>6</v>
      </c>
      <c r="C88" s="53"/>
      <c r="D88" s="85" t="s">
        <v>191</v>
      </c>
      <c r="E88" s="55"/>
      <c r="F88" s="55"/>
      <c r="G88" s="55"/>
      <c r="H88" s="55"/>
    </row>
    <row r="89" spans="1:8" ht="13.5" thickBot="1" x14ac:dyDescent="0.25">
      <c r="A89" s="59" t="s">
        <v>192</v>
      </c>
      <c r="B89" s="60"/>
      <c r="C89" s="86"/>
      <c r="D89" s="110"/>
      <c r="E89" s="77">
        <f>E80+E82+E88</f>
        <v>6016129</v>
      </c>
      <c r="F89" s="77">
        <f t="shared" ref="F89:H89" si="2">F80+F82+F88</f>
        <v>9705961</v>
      </c>
      <c r="G89" s="77">
        <f t="shared" si="2"/>
        <v>-452362</v>
      </c>
      <c r="H89" s="77">
        <f t="shared" si="2"/>
        <v>9253599</v>
      </c>
    </row>
  </sheetData>
  <mergeCells count="5">
    <mergeCell ref="A5:H5"/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7.6.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2020-02-27T08:53:10Z</dcterms:modified>
</cp:coreProperties>
</file>