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tületire\Rendeltek, szabályzatok, stb\Hosszúvíz\költségvetés 2017\módosítás 2017.08.17\módosítás\"/>
    </mc:Choice>
  </mc:AlternateContent>
  <bookViews>
    <workbookView xWindow="480" yWindow="75" windowWidth="27795" windowHeight="12345"/>
  </bookViews>
  <sheets>
    <sheet name="...melléklet" sheetId="1" r:id="rId1"/>
  </sheets>
  <calcPr calcId="162913"/>
</workbook>
</file>

<file path=xl/calcChain.xml><?xml version="1.0" encoding="utf-8"?>
<calcChain xmlns="http://schemas.openxmlformats.org/spreadsheetml/2006/main">
  <c r="D18" i="1" l="1"/>
  <c r="E8" i="1" l="1"/>
  <c r="E9" i="1"/>
  <c r="E12" i="1"/>
  <c r="E13" i="1"/>
  <c r="E14" i="1"/>
  <c r="E15" i="1"/>
  <c r="E16" i="1"/>
  <c r="E18" i="1"/>
  <c r="E19" i="1"/>
  <c r="E21" i="1"/>
  <c r="E22" i="1"/>
  <c r="E23" i="1"/>
  <c r="E24" i="1"/>
  <c r="E25" i="1"/>
  <c r="E26" i="1"/>
  <c r="E27" i="1"/>
  <c r="E30" i="1"/>
  <c r="E31" i="1"/>
  <c r="E32" i="1"/>
  <c r="E33" i="1"/>
  <c r="E34" i="1"/>
  <c r="E36" i="1"/>
  <c r="E37" i="1"/>
  <c r="E7" i="1"/>
  <c r="D35" i="1" l="1"/>
  <c r="E35" i="1" s="1"/>
  <c r="D28" i="1"/>
  <c r="E28" i="1" s="1"/>
  <c r="D20" i="1"/>
  <c r="D11" i="1"/>
  <c r="E11" i="1" s="1"/>
  <c r="D10" i="1"/>
  <c r="E10" i="1" s="1"/>
  <c r="D17" i="1" l="1"/>
  <c r="E17" i="1" s="1"/>
  <c r="E20" i="1"/>
  <c r="D29" i="1" l="1"/>
  <c r="E29" i="1" s="1"/>
  <c r="E38" i="1" s="1"/>
  <c r="D38" i="1" l="1"/>
</calcChain>
</file>

<file path=xl/sharedStrings.xml><?xml version="1.0" encoding="utf-8"?>
<sst xmlns="http://schemas.openxmlformats.org/spreadsheetml/2006/main" count="73" uniqueCount="73">
  <si>
    <t>#</t>
  </si>
  <si>
    <t>Megnevezés</t>
  </si>
  <si>
    <t>Eredeti előirányzat</t>
  </si>
  <si>
    <t>Módosított előirányzat</t>
  </si>
  <si>
    <t>01</t>
  </si>
  <si>
    <t>Hosszú lejáratú hitelek, kölcsönök felvétele pénzügyi vállalkozástól (B8111)</t>
  </si>
  <si>
    <t>02</t>
  </si>
  <si>
    <t>Likviditási célú hitelek, kölcsönök felvétele pénzügyi vállalkozástól (B8112)</t>
  </si>
  <si>
    <t>03</t>
  </si>
  <si>
    <t>Rövid lejáratú hitelek, kölcsönök felvétele pénzügyi vállalkozástól (B8113)</t>
  </si>
  <si>
    <t>04</t>
  </si>
  <si>
    <t>Hitel-, kölcsönfelvétel pénzügyi vállalkozástól (=01+02+03) (B811)</t>
  </si>
  <si>
    <t>05</t>
  </si>
  <si>
    <t>Forgatási célú belföldi értékpapírok beváltása, értékesítése (&gt;=06+07) (B8121)</t>
  </si>
  <si>
    <t>06</t>
  </si>
  <si>
    <t>ebből: befektetési jegyek (B8121)</t>
  </si>
  <si>
    <t>07</t>
  </si>
  <si>
    <t>ebből: kárpótlási jegyek (B8121)</t>
  </si>
  <si>
    <t>08</t>
  </si>
  <si>
    <t>Éven belüli lejáratú belföldi értékpapírok kibocsátása (B8122)</t>
  </si>
  <si>
    <t>09</t>
  </si>
  <si>
    <t>Befektetési célú belföldi értékpapírok beváltása, értékesítése  (B8123)</t>
  </si>
  <si>
    <t>10</t>
  </si>
  <si>
    <t>Éven túli lejáratú belföldi értékpapírok kibocsátása (B8124)</t>
  </si>
  <si>
    <t>11</t>
  </si>
  <si>
    <t>Belföldi értékpapírok bevételei (=05+08+09+10) (B812)</t>
  </si>
  <si>
    <t>12</t>
  </si>
  <si>
    <t>Előző év költségvetési maradványának igénybevétele (B8131)</t>
  </si>
  <si>
    <t>13</t>
  </si>
  <si>
    <t>Előző év vállalkozási maradványának igénybevétele (B8132)</t>
  </si>
  <si>
    <t>14</t>
  </si>
  <si>
    <t>Maradvány igénybevétele (=12+13) (B813)</t>
  </si>
  <si>
    <t>15</t>
  </si>
  <si>
    <t>Államháztartáson belüli megelőlegezések (B814)</t>
  </si>
  <si>
    <t>16</t>
  </si>
  <si>
    <t>Államháztartáson belüli megelőlegezések törlesztése (B815)</t>
  </si>
  <si>
    <t>17</t>
  </si>
  <si>
    <t>Központi, irányító szervi támogatás (B816)</t>
  </si>
  <si>
    <t>18</t>
  </si>
  <si>
    <t>Lekötött bankbetétek megszüntetése (B817)</t>
  </si>
  <si>
    <t>19</t>
  </si>
  <si>
    <t>Központi költségvetés sajátos finanszírozási bevételei (B818)</t>
  </si>
  <si>
    <t>20</t>
  </si>
  <si>
    <t>Hosszú lejáratú tulajdonosi kölcsönök bevételei (B8191)</t>
  </si>
  <si>
    <t>21</t>
  </si>
  <si>
    <t>Rövid lejáratú tulajdonosi kölcsönök bevételei (B8192)</t>
  </si>
  <si>
    <t>22</t>
  </si>
  <si>
    <t>Tulajdonosi kölcsönök bevételei (=20+21) (B819)</t>
  </si>
  <si>
    <t>23</t>
  </si>
  <si>
    <t>Belföldi finanszírozás bevételei (=04+11+14+…+19+22) (B81)</t>
  </si>
  <si>
    <t>24</t>
  </si>
  <si>
    <t>Forgatási célú külföldi értékpapírok beváltása,  értékesítése (B821)</t>
  </si>
  <si>
    <t>25</t>
  </si>
  <si>
    <t>Befektetési célú külföldi értékpapírok beváltása, értékesítése (B822)</t>
  </si>
  <si>
    <t>26</t>
  </si>
  <si>
    <t>Külföldi értékpapírok kibocsátása (B823)</t>
  </si>
  <si>
    <t>27</t>
  </si>
  <si>
    <t>Hitelek, kölcsönök felvétele külföldi kormányoktól és nemzetközi szervezetektől (B824)</t>
  </si>
  <si>
    <t>28</t>
  </si>
  <si>
    <t>Hitelek, kölcsönök felvétele külföldi pénzintézetektől (B825)</t>
  </si>
  <si>
    <t>29</t>
  </si>
  <si>
    <t>Külföldi finanszírozás bevételei (=24+…+28) (B82)</t>
  </si>
  <si>
    <t>30</t>
  </si>
  <si>
    <t>Adóssághoz nem kapcsolódó származékos ügyletek bevételei (B83)</t>
  </si>
  <si>
    <t>31</t>
  </si>
  <si>
    <t>Váltóbevételek (B84)</t>
  </si>
  <si>
    <t>32</t>
  </si>
  <si>
    <t>Finanszírozási bevételek (=23+29+30+31) (B8)</t>
  </si>
  <si>
    <t>Finanszírozási bevételek B8</t>
  </si>
  <si>
    <t>forintban</t>
  </si>
  <si>
    <t>Eltérés</t>
  </si>
  <si>
    <t>3. melléklet</t>
  </si>
  <si>
    <t>a 14/2017. (VIII.18.)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</si>
</sst>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10"/>
      <name val="MS Sans Serif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horizontal="right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"/>
  <sheetViews>
    <sheetView tabSelected="1" zoomScale="120" zoomScaleNormal="120" workbookViewId="0">
      <selection activeCell="A4" sqref="A4:E4"/>
    </sheetView>
  </sheetViews>
  <sheetFormatPr defaultRowHeight="12.75" x14ac:dyDescent="0.2"/>
  <cols>
    <col min="1" max="1" width="6" style="2" customWidth="1"/>
    <col min="2" max="2" width="54.42578125" style="6" customWidth="1"/>
    <col min="3" max="4" width="9.7109375" style="2" bestFit="1" customWidth="1"/>
    <col min="5" max="5" width="10" style="1" customWidth="1"/>
    <col min="6" max="16384" width="9.140625" style="1"/>
  </cols>
  <sheetData>
    <row r="2" spans="1:5" ht="17.25" customHeight="1" x14ac:dyDescent="0.2">
      <c r="A2" s="22" t="s">
        <v>71</v>
      </c>
      <c r="B2" s="22"/>
      <c r="C2" s="22"/>
      <c r="D2" s="22"/>
      <c r="E2" s="22"/>
    </row>
    <row r="3" spans="1:5" ht="21" customHeight="1" x14ac:dyDescent="0.2">
      <c r="A3" s="22" t="s">
        <v>72</v>
      </c>
      <c r="B3" s="22"/>
      <c r="C3" s="22"/>
      <c r="D3" s="22"/>
      <c r="E3" s="22"/>
    </row>
    <row r="4" spans="1:5" ht="22.5" customHeight="1" x14ac:dyDescent="0.2">
      <c r="A4" s="22" t="s">
        <v>68</v>
      </c>
      <c r="B4" s="22"/>
      <c r="C4" s="22"/>
      <c r="D4" s="22"/>
      <c r="E4" s="22"/>
    </row>
    <row r="5" spans="1:5" x14ac:dyDescent="0.2">
      <c r="E5" s="15" t="s">
        <v>69</v>
      </c>
    </row>
    <row r="6" spans="1:5" s="7" customFormat="1" ht="27" customHeight="1" x14ac:dyDescent="0.2">
      <c r="A6" s="17" t="s">
        <v>0</v>
      </c>
      <c r="B6" s="17" t="s">
        <v>1</v>
      </c>
      <c r="C6" s="18" t="s">
        <v>2</v>
      </c>
      <c r="D6" s="18" t="s">
        <v>3</v>
      </c>
      <c r="E6" s="18" t="s">
        <v>70</v>
      </c>
    </row>
    <row r="7" spans="1:5" ht="25.5" x14ac:dyDescent="0.2">
      <c r="A7" s="3" t="s">
        <v>4</v>
      </c>
      <c r="B7" s="4" t="s">
        <v>5</v>
      </c>
      <c r="C7" s="5">
        <v>0</v>
      </c>
      <c r="D7" s="5">
        <v>0</v>
      </c>
      <c r="E7" s="5">
        <f>D7-C7</f>
        <v>0</v>
      </c>
    </row>
    <row r="8" spans="1:5" ht="20.25" customHeight="1" x14ac:dyDescent="0.2">
      <c r="A8" s="3" t="s">
        <v>6</v>
      </c>
      <c r="B8" s="4" t="s">
        <v>7</v>
      </c>
      <c r="C8" s="5">
        <v>0</v>
      </c>
      <c r="D8" s="5">
        <v>0</v>
      </c>
      <c r="E8" s="5">
        <f t="shared" ref="E8:E37" si="0">D8-C8</f>
        <v>0</v>
      </c>
    </row>
    <row r="9" spans="1:5" ht="19.5" customHeight="1" x14ac:dyDescent="0.2">
      <c r="A9" s="3" t="s">
        <v>8</v>
      </c>
      <c r="B9" s="4" t="s">
        <v>9</v>
      </c>
      <c r="C9" s="5">
        <v>0</v>
      </c>
      <c r="D9" s="5">
        <v>0</v>
      </c>
      <c r="E9" s="5">
        <f t="shared" si="0"/>
        <v>0</v>
      </c>
    </row>
    <row r="10" spans="1:5" ht="17.25" customHeight="1" x14ac:dyDescent="0.2">
      <c r="A10" s="8" t="s">
        <v>10</v>
      </c>
      <c r="B10" s="9" t="s">
        <v>11</v>
      </c>
      <c r="C10" s="10">
        <v>0</v>
      </c>
      <c r="D10" s="10">
        <f>SUM(D7:D9)</f>
        <v>0</v>
      </c>
      <c r="E10" s="10">
        <f t="shared" si="0"/>
        <v>0</v>
      </c>
    </row>
    <row r="11" spans="1:5" ht="25.5" x14ac:dyDescent="0.2">
      <c r="A11" s="3" t="s">
        <v>12</v>
      </c>
      <c r="B11" s="4" t="s">
        <v>13</v>
      </c>
      <c r="C11" s="5">
        <v>0</v>
      </c>
      <c r="D11" s="5">
        <f>SUM(D12:D13)</f>
        <v>0</v>
      </c>
      <c r="E11" s="5">
        <f t="shared" si="0"/>
        <v>0</v>
      </c>
    </row>
    <row r="12" spans="1:5" x14ac:dyDescent="0.2">
      <c r="A12" s="3" t="s">
        <v>14</v>
      </c>
      <c r="B12" s="4" t="s">
        <v>15</v>
      </c>
      <c r="C12" s="5">
        <v>0</v>
      </c>
      <c r="D12" s="5">
        <v>0</v>
      </c>
      <c r="E12" s="5">
        <f t="shared" si="0"/>
        <v>0</v>
      </c>
    </row>
    <row r="13" spans="1:5" x14ac:dyDescent="0.2">
      <c r="A13" s="3" t="s">
        <v>16</v>
      </c>
      <c r="B13" s="4" t="s">
        <v>17</v>
      </c>
      <c r="C13" s="5">
        <v>0</v>
      </c>
      <c r="D13" s="5">
        <v>0</v>
      </c>
      <c r="E13" s="5">
        <f t="shared" si="0"/>
        <v>0</v>
      </c>
    </row>
    <row r="14" spans="1:5" x14ac:dyDescent="0.2">
      <c r="A14" s="3" t="s">
        <v>18</v>
      </c>
      <c r="B14" s="4" t="s">
        <v>19</v>
      </c>
      <c r="C14" s="5">
        <v>0</v>
      </c>
      <c r="D14" s="5">
        <v>0</v>
      </c>
      <c r="E14" s="5">
        <f t="shared" si="0"/>
        <v>0</v>
      </c>
    </row>
    <row r="15" spans="1:5" ht="16.5" customHeight="1" x14ac:dyDescent="0.2">
      <c r="A15" s="3" t="s">
        <v>20</v>
      </c>
      <c r="B15" s="4" t="s">
        <v>21</v>
      </c>
      <c r="C15" s="5">
        <v>0</v>
      </c>
      <c r="D15" s="5">
        <v>0</v>
      </c>
      <c r="E15" s="5">
        <f t="shared" si="0"/>
        <v>0</v>
      </c>
    </row>
    <row r="16" spans="1:5" x14ac:dyDescent="0.2">
      <c r="A16" s="3" t="s">
        <v>22</v>
      </c>
      <c r="B16" s="4" t="s">
        <v>23</v>
      </c>
      <c r="C16" s="5">
        <v>0</v>
      </c>
      <c r="D16" s="5">
        <v>0</v>
      </c>
      <c r="E16" s="5">
        <f t="shared" si="0"/>
        <v>0</v>
      </c>
    </row>
    <row r="17" spans="1:5" x14ac:dyDescent="0.2">
      <c r="A17" s="8" t="s">
        <v>24</v>
      </c>
      <c r="B17" s="9" t="s">
        <v>25</v>
      </c>
      <c r="C17" s="10">
        <v>0</v>
      </c>
      <c r="D17" s="10">
        <f>D11+D14+D15+D16</f>
        <v>0</v>
      </c>
      <c r="E17" s="10">
        <f t="shared" si="0"/>
        <v>0</v>
      </c>
    </row>
    <row r="18" spans="1:5" ht="14.1" customHeight="1" x14ac:dyDescent="0.2">
      <c r="A18" s="3" t="s">
        <v>26</v>
      </c>
      <c r="B18" s="4" t="s">
        <v>27</v>
      </c>
      <c r="C18" s="16">
        <v>3575754</v>
      </c>
      <c r="D18" s="16">
        <f>3575754+2940502</f>
        <v>6516256</v>
      </c>
      <c r="E18" s="5">
        <f t="shared" si="0"/>
        <v>2940502</v>
      </c>
    </row>
    <row r="19" spans="1:5" ht="14.1" customHeight="1" x14ac:dyDescent="0.2">
      <c r="A19" s="3" t="s">
        <v>28</v>
      </c>
      <c r="B19" s="4" t="s">
        <v>29</v>
      </c>
      <c r="C19" s="5">
        <v>0</v>
      </c>
      <c r="D19" s="5">
        <v>0</v>
      </c>
      <c r="E19" s="5">
        <f t="shared" si="0"/>
        <v>0</v>
      </c>
    </row>
    <row r="20" spans="1:5" ht="14.1" customHeight="1" x14ac:dyDescent="0.2">
      <c r="A20" s="8" t="s">
        <v>30</v>
      </c>
      <c r="B20" s="9" t="s">
        <v>31</v>
      </c>
      <c r="C20" s="10">
        <v>3575754</v>
      </c>
      <c r="D20" s="10">
        <f>SUM(D18:D19)</f>
        <v>6516256</v>
      </c>
      <c r="E20" s="10">
        <f t="shared" si="0"/>
        <v>2940502</v>
      </c>
    </row>
    <row r="21" spans="1:5" ht="14.1" customHeight="1" x14ac:dyDescent="0.2">
      <c r="A21" s="3" t="s">
        <v>32</v>
      </c>
      <c r="B21" s="4" t="s">
        <v>33</v>
      </c>
      <c r="C21" s="5">
        <v>0</v>
      </c>
      <c r="D21" s="5">
        <v>0</v>
      </c>
      <c r="E21" s="5">
        <f t="shared" si="0"/>
        <v>0</v>
      </c>
    </row>
    <row r="22" spans="1:5" ht="14.1" customHeight="1" x14ac:dyDescent="0.2">
      <c r="A22" s="3" t="s">
        <v>34</v>
      </c>
      <c r="B22" s="4" t="s">
        <v>35</v>
      </c>
      <c r="C22" s="5">
        <v>0</v>
      </c>
      <c r="D22" s="5">
        <v>0</v>
      </c>
      <c r="E22" s="5">
        <f t="shared" si="0"/>
        <v>0</v>
      </c>
    </row>
    <row r="23" spans="1:5" ht="14.1" customHeight="1" x14ac:dyDescent="0.2">
      <c r="A23" s="3" t="s">
        <v>36</v>
      </c>
      <c r="B23" s="4" t="s">
        <v>37</v>
      </c>
      <c r="C23" s="5">
        <v>0</v>
      </c>
      <c r="D23" s="5">
        <v>0</v>
      </c>
      <c r="E23" s="5">
        <f t="shared" si="0"/>
        <v>0</v>
      </c>
    </row>
    <row r="24" spans="1:5" ht="14.1" customHeight="1" x14ac:dyDescent="0.2">
      <c r="A24" s="3" t="s">
        <v>38</v>
      </c>
      <c r="B24" s="4" t="s">
        <v>39</v>
      </c>
      <c r="C24" s="5">
        <v>0</v>
      </c>
      <c r="D24" s="5">
        <v>0</v>
      </c>
      <c r="E24" s="5">
        <f t="shared" si="0"/>
        <v>0</v>
      </c>
    </row>
    <row r="25" spans="1:5" ht="14.1" customHeight="1" x14ac:dyDescent="0.2">
      <c r="A25" s="3" t="s">
        <v>40</v>
      </c>
      <c r="B25" s="4" t="s">
        <v>41</v>
      </c>
      <c r="C25" s="5">
        <v>0</v>
      </c>
      <c r="D25" s="5">
        <v>0</v>
      </c>
      <c r="E25" s="5">
        <f t="shared" si="0"/>
        <v>0</v>
      </c>
    </row>
    <row r="26" spans="1:5" ht="14.1" customHeight="1" x14ac:dyDescent="0.2">
      <c r="A26" s="3" t="s">
        <v>42</v>
      </c>
      <c r="B26" s="4" t="s">
        <v>43</v>
      </c>
      <c r="C26" s="5">
        <v>0</v>
      </c>
      <c r="D26" s="5">
        <v>0</v>
      </c>
      <c r="E26" s="5">
        <f t="shared" si="0"/>
        <v>0</v>
      </c>
    </row>
    <row r="27" spans="1:5" ht="14.1" customHeight="1" x14ac:dyDescent="0.2">
      <c r="A27" s="3" t="s">
        <v>44</v>
      </c>
      <c r="B27" s="4" t="s">
        <v>45</v>
      </c>
      <c r="C27" s="5">
        <v>0</v>
      </c>
      <c r="D27" s="5">
        <v>0</v>
      </c>
      <c r="E27" s="5">
        <f t="shared" si="0"/>
        <v>0</v>
      </c>
    </row>
    <row r="28" spans="1:5" ht="14.1" customHeight="1" x14ac:dyDescent="0.2">
      <c r="A28" s="8" t="s">
        <v>46</v>
      </c>
      <c r="B28" s="9" t="s">
        <v>47</v>
      </c>
      <c r="C28" s="10">
        <v>0</v>
      </c>
      <c r="D28" s="10">
        <f>SUM(D26:D27)</f>
        <v>0</v>
      </c>
      <c r="E28" s="10">
        <f t="shared" si="0"/>
        <v>0</v>
      </c>
    </row>
    <row r="29" spans="1:5" ht="17.25" customHeight="1" x14ac:dyDescent="0.2">
      <c r="A29" s="11" t="s">
        <v>48</v>
      </c>
      <c r="B29" s="12" t="s">
        <v>49</v>
      </c>
      <c r="C29" s="13">
        <v>3575754</v>
      </c>
      <c r="D29" s="13">
        <f>D10+D17+D20+D21+D22+D23+D24+D25+D28</f>
        <v>6516256</v>
      </c>
      <c r="E29" s="13">
        <f t="shared" si="0"/>
        <v>2940502</v>
      </c>
    </row>
    <row r="30" spans="1:5" x14ac:dyDescent="0.2">
      <c r="A30" s="3" t="s">
        <v>50</v>
      </c>
      <c r="B30" s="4" t="s">
        <v>51</v>
      </c>
      <c r="C30" s="5">
        <v>0</v>
      </c>
      <c r="D30" s="5">
        <v>0</v>
      </c>
      <c r="E30" s="5">
        <f t="shared" si="0"/>
        <v>0</v>
      </c>
    </row>
    <row r="31" spans="1:5" ht="17.25" customHeight="1" x14ac:dyDescent="0.2">
      <c r="A31" s="3" t="s">
        <v>52</v>
      </c>
      <c r="B31" s="4" t="s">
        <v>53</v>
      </c>
      <c r="C31" s="5">
        <v>0</v>
      </c>
      <c r="D31" s="5">
        <v>0</v>
      </c>
      <c r="E31" s="5">
        <f t="shared" si="0"/>
        <v>0</v>
      </c>
    </row>
    <row r="32" spans="1:5" x14ac:dyDescent="0.2">
      <c r="A32" s="3" t="s">
        <v>54</v>
      </c>
      <c r="B32" s="4" t="s">
        <v>55</v>
      </c>
      <c r="C32" s="5">
        <v>0</v>
      </c>
      <c r="D32" s="5">
        <v>0</v>
      </c>
      <c r="E32" s="5">
        <f t="shared" si="0"/>
        <v>0</v>
      </c>
    </row>
    <row r="33" spans="1:5" ht="25.5" x14ac:dyDescent="0.2">
      <c r="A33" s="3" t="s">
        <v>56</v>
      </c>
      <c r="B33" s="4" t="s">
        <v>57</v>
      </c>
      <c r="C33" s="5">
        <v>0</v>
      </c>
      <c r="D33" s="5">
        <v>0</v>
      </c>
      <c r="E33" s="5">
        <f t="shared" si="0"/>
        <v>0</v>
      </c>
    </row>
    <row r="34" spans="1:5" x14ac:dyDescent="0.2">
      <c r="A34" s="3" t="s">
        <v>58</v>
      </c>
      <c r="B34" s="4" t="s">
        <v>59</v>
      </c>
      <c r="C34" s="5">
        <v>0</v>
      </c>
      <c r="D34" s="5">
        <v>0</v>
      </c>
      <c r="E34" s="5">
        <f t="shared" si="0"/>
        <v>0</v>
      </c>
    </row>
    <row r="35" spans="1:5" ht="13.5" x14ac:dyDescent="0.2">
      <c r="A35" s="11" t="s">
        <v>60</v>
      </c>
      <c r="B35" s="12" t="s">
        <v>61</v>
      </c>
      <c r="C35" s="13">
        <v>0</v>
      </c>
      <c r="D35" s="13">
        <f>SUM(D30:D34)</f>
        <v>0</v>
      </c>
      <c r="E35" s="13">
        <f t="shared" si="0"/>
        <v>0</v>
      </c>
    </row>
    <row r="36" spans="1:5" ht="15.75" customHeight="1" x14ac:dyDescent="0.2">
      <c r="A36" s="3" t="s">
        <v>62</v>
      </c>
      <c r="B36" s="4" t="s">
        <v>63</v>
      </c>
      <c r="C36" s="5">
        <v>0</v>
      </c>
      <c r="D36" s="5">
        <v>0</v>
      </c>
      <c r="E36" s="5">
        <f t="shared" si="0"/>
        <v>0</v>
      </c>
    </row>
    <row r="37" spans="1:5" ht="15" customHeight="1" x14ac:dyDescent="0.2">
      <c r="A37" s="3" t="s">
        <v>64</v>
      </c>
      <c r="B37" s="4" t="s">
        <v>65</v>
      </c>
      <c r="C37" s="5">
        <v>0</v>
      </c>
      <c r="D37" s="5">
        <v>0</v>
      </c>
      <c r="E37" s="5">
        <f t="shared" si="0"/>
        <v>0</v>
      </c>
    </row>
    <row r="38" spans="1:5" s="14" customFormat="1" ht="18" customHeight="1" x14ac:dyDescent="0.2">
      <c r="A38" s="19" t="s">
        <v>66</v>
      </c>
      <c r="B38" s="20" t="s">
        <v>67</v>
      </c>
      <c r="C38" s="21">
        <v>3575754</v>
      </c>
      <c r="D38" s="21">
        <f>D29+D35+D36+D37</f>
        <v>6516256</v>
      </c>
      <c r="E38" s="21">
        <f>E29+E35+E36+E37</f>
        <v>2940502</v>
      </c>
    </row>
  </sheetData>
  <mergeCells count="3">
    <mergeCell ref="A2:E2"/>
    <mergeCell ref="A3:E3"/>
    <mergeCell ref="A4:E4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...melléklet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Jegyző</cp:lastModifiedBy>
  <cp:lastPrinted>2017-08-15T05:06:44Z</cp:lastPrinted>
  <dcterms:created xsi:type="dcterms:W3CDTF">2017-04-10T06:48:58Z</dcterms:created>
  <dcterms:modified xsi:type="dcterms:W3CDTF">2017-08-15T05:06:44Z</dcterms:modified>
</cp:coreProperties>
</file>