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Felhasznalo7\Desktop\2019. év\RENDELETEK\Előirányzat módosítás táblák\"/>
    </mc:Choice>
  </mc:AlternateContent>
  <xr:revisionPtr revIDLastSave="0" documentId="13_ncr:1_{8E7F9035-F9DB-4563-BA02-06144CA6016B}" xr6:coauthVersionLast="44" xr6:coauthVersionMax="44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pe.'!$A$1:$F$115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1" l="1"/>
  <c r="E26" i="1"/>
  <c r="C16" i="1"/>
  <c r="E16" i="1"/>
  <c r="F32" i="8"/>
  <c r="F20" i="8"/>
  <c r="E327" i="3"/>
  <c r="E316" i="2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6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C3" i="10" s="1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 s="1"/>
  <c r="E35" i="5"/>
  <c r="D38" i="5"/>
  <c r="F17" i="5"/>
  <c r="D17" i="5"/>
  <c r="E14" i="5"/>
  <c r="E17" i="5" s="1"/>
  <c r="D105" i="4"/>
  <c r="F105" i="4"/>
  <c r="F93" i="4"/>
  <c r="D93" i="4"/>
  <c r="E83" i="4"/>
  <c r="E93" i="4" s="1"/>
  <c r="F82" i="4"/>
  <c r="E33" i="4"/>
  <c r="E29" i="4"/>
  <c r="D16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38" i="4" l="1"/>
  <c r="D31" i="8"/>
  <c r="E7" i="6"/>
  <c r="E9" i="6" s="1"/>
  <c r="E38" i="5"/>
  <c r="E104" i="5"/>
  <c r="E16" i="4"/>
  <c r="E105" i="4"/>
  <c r="D24" i="1"/>
  <c r="D26" i="1" s="1"/>
  <c r="D6" i="1"/>
  <c r="D17" i="1"/>
  <c r="D32" i="8" l="1"/>
  <c r="E32" i="8" s="1"/>
  <c r="E31" i="8"/>
  <c r="D14" i="1"/>
  <c r="D16" i="1" s="1"/>
</calcChain>
</file>

<file path=xl/sharedStrings.xml><?xml version="1.0" encoding="utf-8"?>
<sst xmlns="http://schemas.openxmlformats.org/spreadsheetml/2006/main" count="1343" uniqueCount="910">
  <si>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</si>
  <si>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</si>
  <si>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</si>
  <si>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</si>
  <si>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</si>
  <si>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</si>
  <si>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</si>
  <si>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</si>
  <si>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</si>
  <si>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</si>
  <si>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</si>
  <si>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</si>
  <si>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</si>
  <si>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</si>
  <si>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</si>
  <si>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</si>
  <si>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</si>
  <si>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</si>
  <si>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</si>
  <si>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</si>
  <si>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</si>
  <si>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</si>
  <si>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</si>
  <si>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</si>
  <si>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</si>
  <si>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</si>
  <si>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</si>
  <si>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</si>
  <si>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</si>
  <si>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</si>
  <si>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</si>
  <si>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</si>
  <si>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</si>
  <si>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</si>
  <si>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</si>
  <si>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</si>
  <si>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</si>
  <si>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</si>
  <si>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</si>
  <si>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</si>
  <si>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</si>
  <si>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</si>
  <si>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</si>
  <si>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</si>
  <si>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</si>
  <si>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</si>
  <si>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</si>
  <si>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</si>
  <si>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</si>
  <si>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</si>
  <si>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</si>
  <si>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</si>
  <si>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</si>
  <si>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</si>
  <si>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</si>
  <si>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</si>
  <si>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</si>
  <si>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</si>
  <si>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</si>
  <si>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</si>
  <si>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</si>
  <si>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</si>
  <si>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</si>
  <si>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</si>
  <si>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</si>
  <si>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</si>
  <si>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</si>
  <si>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</si>
  <si>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</si>
  <si>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</si>
  <si>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</si>
  <si>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</si>
  <si>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</si>
  <si>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</si>
  <si>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</si>
  <si>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</si>
  <si>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</si>
  <si>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</si>
  <si>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</si>
  <si>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</si>
  <si>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</si>
  <si>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</si>
  <si>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</si>
  <si>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</si>
  <si>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</si>
  <si>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</si>
  <si>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</si>
  <si>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</si>
  <si>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</si>
  <si>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</si>
  <si>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</si>
  <si>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</si>
  <si>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</si>
  <si>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</si>
  <si>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</si>
  <si>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</si>
  <si>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</si>
  <si>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</si>
  <si>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</si>
  <si>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</si>
  <si>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</si>
  <si>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</si>
  <si>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</si>
  <si>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</si>
  <si>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</si>
  <si>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</si>
  <si>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</si>
  <si>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</si>
  <si>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</si>
  <si>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</si>
  <si>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</si>
  <si>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</si>
  <si>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</si>
  <si>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</si>
  <si>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</si>
  <si>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</si>
  <si>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</si>
  <si>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</si>
  <si>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</si>
  <si>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</si>
  <si>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</si>
  <si>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</si>
  <si>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</si>
  <si>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</si>
  <si>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</si>
  <si>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</si>
  <si>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</si>
  <si>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</si>
  <si>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</si>
  <si>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</si>
  <si>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</si>
  <si>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</si>
  <si>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</si>
  <si>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</si>
  <si>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</si>
  <si>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</si>
  <si>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</si>
  <si>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</si>
  <si>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</si>
  <si>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</si>
  <si>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</si>
  <si>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</si>
  <si>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</si>
  <si>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</si>
  <si>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</si>
  <si>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</si>
  <si>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</si>
  <si>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</si>
  <si>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</si>
  <si>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</si>
  <si>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</si>
  <si>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</si>
  <si>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</si>
  <si>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</si>
  <si>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</si>
  <si>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</si>
  <si>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</si>
  <si>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</si>
  <si>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</si>
  <si>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</si>
  <si>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</si>
  <si>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</si>
  <si>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</si>
  <si>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</si>
  <si>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</si>
  <si>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</si>
  <si>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</si>
  <si>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</si>
  <si>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</si>
  <si>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</si>
  <si>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</si>
  <si>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</si>
  <si>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</si>
  <si>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</si>
  <si>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</si>
  <si>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</si>
  <si>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</si>
  <si>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</si>
  <si>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</si>
  <si>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</si>
  <si>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</si>
  <si>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</si>
  <si>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</si>
  <si>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</si>
  <si>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</si>
  <si>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</si>
  <si>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</si>
  <si>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</si>
  <si>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</si>
  <si>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</si>
  <si>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</si>
  <si>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</si>
  <si>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</si>
  <si>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</si>
  <si>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</si>
  <si>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</si>
  <si>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</si>
  <si>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</si>
  <si>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</si>
  <si>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</si>
  <si>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</si>
  <si>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</si>
  <si>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</si>
  <si>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</si>
  <si>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</si>
  <si>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</si>
  <si>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</si>
  <si>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</si>
  <si>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</si>
  <si>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</si>
  <si>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</si>
  <si>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</si>
  <si>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</si>
  <si>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</si>
  <si>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</si>
  <si>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</si>
  <si>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</si>
  <si>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</si>
  <si>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</si>
  <si>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</si>
  <si>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</si>
  <si>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</si>
  <si>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</si>
  <si>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</si>
  <si>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</si>
  <si>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</si>
  <si>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</si>
  <si>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</si>
  <si>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</si>
  <si>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</si>
  <si>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</si>
  <si>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</si>
  <si>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</si>
  <si>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</si>
  <si>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</si>
  <si>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</si>
  <si>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</si>
  <si>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</si>
  <si>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</si>
  <si>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</si>
  <si>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</si>
  <si>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</si>
  <si>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</si>
  <si>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</si>
  <si>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</si>
  <si>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</si>
  <si>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</si>
  <si>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</si>
  <si>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</si>
  <si>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</si>
  <si>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</si>
  <si>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</si>
  <si>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</si>
  <si>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</si>
  <si>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</si>
  <si>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</si>
  <si>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</si>
  <si>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</si>
  <si>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</si>
  <si>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</si>
  <si>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</si>
  <si>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</si>
  <si>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</si>
  <si>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</si>
  <si>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</si>
  <si>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</si>
  <si>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</si>
  <si>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</si>
  <si>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</si>
  <si>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</si>
  <si>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</si>
  <si>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</si>
  <si>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</si>
  <si>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</si>
  <si>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</si>
  <si>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</si>
  <si>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</si>
  <si>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</si>
  <si>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</si>
  <si>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</si>
  <si>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</si>
  <si>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</si>
  <si>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</si>
  <si>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</si>
  <si>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</si>
  <si>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</si>
  <si>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</si>
  <si>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</si>
  <si>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</si>
  <si>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</si>
  <si>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</si>
  <si>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</si>
  <si>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</si>
  <si>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</si>
  <si>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</si>
  <si>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</si>
  <si>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</si>
  <si>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</si>
  <si>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</si>
  <si>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</si>
  <si>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</si>
  <si>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</si>
  <si>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</si>
  <si>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</si>
  <si>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</si>
  <si>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</si>
  <si>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</si>
  <si>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</si>
  <si>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</si>
  <si>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</si>
  <si>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</si>
  <si>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</si>
  <si>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</si>
  <si>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</si>
  <si>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</si>
  <si>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</si>
  <si>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</si>
  <si>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</si>
  <si>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</si>
  <si>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</si>
  <si>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</si>
  <si>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</si>
  <si>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</si>
  <si>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</si>
  <si>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</si>
  <si>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</si>
  <si>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</si>
  <si>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</si>
  <si>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</si>
  <si>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</si>
  <si>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</si>
  <si>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</si>
  <si>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</si>
  <si>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</si>
  <si>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</si>
  <si>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</si>
  <si>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</si>
  <si>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</si>
  <si>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</si>
  <si>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</si>
  <si>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</si>
  <si>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</si>
  <si>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</si>
  <si>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</si>
  <si>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</si>
  <si>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</si>
  <si>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</si>
  <si>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</si>
  <si>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</si>
  <si>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</si>
  <si>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</si>
  <si>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</si>
  <si>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</si>
  <si>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</si>
  <si>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</si>
  <si>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</si>
  <si>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</si>
  <si>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</si>
  <si>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</si>
  <si>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</si>
  <si>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</si>
  <si>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</si>
  <si>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</si>
  <si>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</si>
  <si>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</si>
  <si>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</si>
  <si>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</si>
  <si>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</si>
  <si>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</si>
  <si>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</si>
  <si>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</si>
  <si>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</si>
  <si>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</si>
  <si>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</si>
  <si>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</si>
  <si>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</si>
  <si>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</si>
  <si>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</si>
  <si>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</si>
  <si>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</si>
  <si>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</si>
  <si>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</si>
  <si>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</si>
  <si>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</si>
  <si>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</si>
  <si>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</si>
  <si>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</si>
  <si>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</si>
  <si>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</si>
  <si>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</si>
  <si>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</si>
  <si>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</si>
  <si>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</si>
  <si>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</si>
  <si>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</si>
  <si>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</si>
  <si>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</si>
  <si>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</si>
  <si>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</si>
  <si>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</si>
  <si>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</si>
  <si>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</si>
  <si>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</si>
  <si>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</si>
  <si>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</si>
  <si>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</si>
  <si>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</si>
  <si>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</si>
  <si>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</si>
  <si>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</si>
  <si>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</si>
  <si>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</si>
  <si>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</si>
  <si>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</si>
  <si>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</si>
  <si>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</si>
  <si>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</si>
  <si>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</si>
  <si>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</si>
  <si>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</si>
  <si>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</si>
  <si>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</si>
  <si>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</si>
  <si>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</si>
  <si>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</si>
  <si>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</si>
  <si>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</si>
  <si>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</si>
  <si>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</si>
  <si>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</si>
  <si>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</si>
  <si>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</si>
  <si>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</si>
  <si>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</si>
  <si>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</si>
  <si>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</si>
  <si>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</si>
  <si>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</si>
  <si>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</si>
  <si>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</si>
  <si>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</si>
  <si>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</si>
  <si>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</si>
  <si>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</si>
  <si>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</si>
  <si>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</si>
  <si>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</si>
  <si>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</si>
  <si>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</si>
  <si>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</si>
  <si>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</si>
  <si>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</si>
  <si>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</si>
  <si>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</si>
  <si>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</si>
  <si>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</si>
  <si>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</si>
  <si>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</si>
  <si>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</si>
  <si>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</si>
  <si>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</si>
  <si>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</si>
  <si>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</si>
  <si>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</si>
  <si>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</si>
  <si>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</si>
  <si>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</si>
  <si>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</si>
  <si>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</si>
  <si>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</si>
  <si>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</si>
  <si>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</si>
  <si>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</si>
  <si>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</si>
  <si>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</si>
  <si>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</si>
  <si>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</si>
  <si>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</si>
  <si>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</si>
  <si>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</si>
  <si>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</si>
  <si>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</si>
  <si>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</si>
  <si>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</si>
  <si>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</si>
  <si>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</si>
  <si>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</si>
  <si>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</si>
  <si>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</si>
  <si>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</si>
  <si>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</si>
  <si>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</si>
  <si>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</si>
  <si>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</si>
  <si>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</si>
  <si>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</si>
  <si>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</si>
  <si>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</si>
  <si>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</si>
  <si>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</si>
  <si>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</si>
  <si>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</si>
  <si>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</si>
  <si>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</si>
  <si>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</si>
  <si>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</si>
  <si>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</si>
  <si>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</si>
  <si>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</si>
  <si>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</si>
  <si>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</si>
  <si>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</si>
  <si>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</si>
  <si>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</si>
  <si>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</si>
  <si>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</si>
  <si>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</si>
  <si>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</si>
  <si>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</si>
  <si>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</si>
  <si>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</si>
  <si>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</si>
  <si>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</si>
  <si>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</si>
  <si>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</si>
  <si>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</si>
  <si>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</si>
  <si>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</si>
  <si>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</si>
  <si>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</si>
  <si>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</si>
  <si>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</si>
  <si>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</si>
  <si>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</si>
  <si>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</si>
  <si>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</si>
  <si>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</si>
  <si>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</si>
  <si>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</si>
  <si>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</si>
  <si>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</si>
  <si>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</si>
  <si>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</si>
  <si>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</si>
  <si>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</si>
  <si>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</si>
  <si>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</si>
  <si>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</si>
  <si>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</si>
  <si>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</si>
  <si>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</si>
  <si>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</si>
  <si>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</si>
  <si>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</si>
  <si>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</si>
  <si>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</si>
  <si>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</si>
  <si>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</si>
  <si>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</si>
  <si>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</si>
  <si>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</si>
  <si>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</si>
  <si>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</si>
  <si>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</si>
  <si>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</si>
  <si>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</si>
  <si>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</si>
  <si>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</si>
  <si>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</si>
  <si>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</si>
  <si>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</si>
  <si>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</si>
  <si>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</si>
  <si>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</si>
  <si>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</si>
  <si>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</si>
  <si>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</si>
  <si>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</si>
  <si>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</si>
  <si>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</si>
  <si>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</si>
  <si>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</si>
  <si>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</si>
  <si>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</si>
  <si>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</si>
  <si>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</si>
  <si>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</si>
  <si>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</si>
  <si>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</si>
  <si>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</si>
  <si>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</si>
  <si>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</si>
  <si>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</si>
  <si>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</si>
  <si>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</si>
  <si>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</si>
  <si>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</si>
  <si>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</si>
  <si>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</si>
  <si>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</si>
  <si>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</si>
  <si>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</si>
  <si>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</si>
  <si>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</si>
  <si>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</si>
  <si>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</si>
  <si>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</si>
  <si>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</si>
  <si>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</si>
  <si>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</si>
  <si>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</si>
  <si>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</si>
  <si>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</si>
  <si>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</si>
  <si>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</si>
  <si>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</si>
  <si>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</si>
  <si>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</si>
  <si>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</si>
  <si>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</si>
  <si>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</si>
  <si>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</si>
  <si>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</si>
  <si>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</si>
  <si>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</si>
  <si>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</si>
  <si>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</si>
  <si>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</si>
  <si>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</si>
  <si>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</si>
  <si>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</si>
  <si>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</si>
  <si>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</si>
  <si>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</si>
  <si>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</si>
  <si>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</si>
  <si>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</si>
  <si>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</si>
  <si>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</si>
  <si>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</si>
  <si>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</si>
  <si>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</si>
  <si>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</si>
  <si>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</si>
  <si>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</si>
  <si>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</si>
  <si>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</si>
  <si>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</si>
  <si>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</si>
  <si>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</si>
  <si>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</si>
  <si>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</si>
  <si>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</si>
  <si>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</si>
  <si>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</si>
  <si>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</si>
  <si>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</si>
  <si>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</si>
  <si>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</si>
  <si>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</si>
  <si>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</si>
  <si>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</si>
  <si>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</si>
  <si>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</si>
  <si>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</si>
  <si>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</si>
  <si>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</si>
  <si>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</si>
  <si>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</si>
  <si>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</si>
  <si>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</si>
  <si>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</si>
  <si>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</si>
  <si>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</si>
  <si>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</si>
  <si>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</si>
  <si>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</si>
  <si>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</si>
  <si>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</si>
  <si>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</si>
  <si>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</si>
  <si>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</si>
  <si>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</si>
  <si>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</si>
  <si>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</si>
  <si>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</si>
  <si>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</si>
  <si>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</si>
  <si>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</si>
  <si>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</si>
  <si>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</si>
  <si>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</si>
  <si>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</si>
  <si>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</si>
  <si>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</si>
  <si>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</si>
  <si>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</si>
  <si>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</si>
  <si>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</si>
  <si>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</si>
  <si>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</si>
  <si>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</si>
  <si>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</si>
  <si>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</si>
  <si>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</si>
  <si>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</si>
  <si>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</si>
  <si>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</si>
  <si>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</si>
  <si>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</si>
  <si>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</si>
  <si>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</si>
  <si>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</si>
  <si>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</si>
  <si>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</si>
  <si>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</si>
  <si>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</si>
  <si>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</si>
  <si>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</si>
  <si>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</si>
  <si>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</si>
  <si>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</si>
  <si>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</si>
  <si>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</si>
  <si>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</si>
  <si>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</si>
  <si>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</si>
  <si>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</si>
  <si>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</si>
  <si>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</si>
  <si>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</si>
  <si>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</si>
  <si>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</si>
  <si>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</si>
  <si>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</si>
  <si>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</si>
  <si>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</si>
  <si>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</si>
  <si>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</si>
  <si>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</si>
  <si>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</si>
  <si>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</si>
  <si>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</si>
  <si>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</si>
  <si>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</si>
  <si>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</si>
  <si>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</si>
  <si>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</si>
  <si>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</si>
  <si>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</si>
  <si>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</si>
  <si>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</si>
  <si>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</si>
  <si>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</si>
  <si>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</si>
  <si>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</si>
  <si>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</si>
  <si>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</si>
  <si>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</si>
  <si>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</si>
  <si>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</si>
  <si>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</si>
  <si>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</si>
  <si>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</si>
  <si>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</si>
  <si>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</si>
  <si>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</si>
  <si>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</si>
  <si>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</si>
  <si>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</si>
  <si>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</si>
  <si>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</si>
  <si>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</si>
  <si>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</si>
  <si>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</si>
  <si>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</si>
  <si>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</si>
  <si>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</si>
  <si>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</si>
  <si>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</si>
  <si>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</si>
  <si>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</si>
  <si>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</si>
  <si>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</si>
  <si>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</si>
  <si>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</si>
  <si>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</si>
  <si>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</si>
  <si>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</si>
  <si>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</si>
  <si>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</si>
  <si>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</si>
  <si>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</si>
  <si>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</si>
  <si>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</si>
  <si>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</si>
  <si>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</si>
  <si>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</si>
  <si>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</si>
  <si>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</si>
  <si>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</si>
  <si>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</si>
  <si>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</si>
  <si>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</si>
  <si>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</si>
  <si>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</si>
  <si>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</si>
  <si>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ÖNKORMÁNYZATI ELŐIRÁNYZATOK MÓDOSÍTÁS</t>
  </si>
  <si>
    <t xml:space="preserve">MÓDOSÍTOTT ÖNKORMÁNYZATI ELŐIRÁNYZATOK 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</si>
  <si>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</si>
  <si>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</si>
  <si>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</si>
  <si>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</si>
  <si>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</si>
  <si>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</si>
  <si>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</si>
  <si>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</si>
  <si>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</si>
  <si>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</si>
  <si>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</si>
  <si>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</si>
  <si>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</si>
  <si>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</si>
  <si>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</si>
  <si>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</si>
  <si>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</si>
  <si>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</si>
  <si>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</si>
  <si>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</si>
  <si>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</si>
  <si>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</si>
  <si>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</si>
  <si>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</si>
  <si>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</si>
  <si>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</si>
  <si>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</si>
  <si>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</si>
  <si>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</si>
  <si>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</si>
  <si>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</si>
  <si>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</si>
  <si>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</si>
  <si>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</si>
  <si>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</si>
  <si>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</si>
  <si>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</si>
  <si>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</si>
  <si>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</si>
  <si>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</si>
  <si>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</si>
  <si>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</si>
  <si>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</si>
  <si>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</si>
  <si>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</si>
  <si>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</si>
  <si>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</si>
  <si>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</si>
  <si>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</si>
  <si>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</si>
  <si>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</si>
  <si>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</si>
  <si>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</si>
  <si>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</si>
  <si>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</si>
  <si>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</si>
  <si>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</si>
  <si>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</si>
  <si>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</si>
  <si>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</si>
  <si>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</si>
  <si>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</si>
  <si>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</si>
  <si>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</si>
  <si>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</si>
  <si>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</si>
  <si>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</si>
  <si>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</si>
  <si>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</si>
  <si>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</si>
  <si>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</si>
  <si>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</si>
  <si>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</si>
  <si>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</si>
  <si>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</si>
  <si>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</si>
  <si>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</si>
  <si>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</si>
  <si>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</si>
  <si>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</si>
  <si>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</si>
  <si>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</si>
  <si>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</si>
  <si>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</si>
  <si>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</si>
  <si>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</si>
  <si>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</si>
  <si>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</si>
  <si>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</si>
  <si>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</si>
  <si>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</si>
  <si>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</si>
  <si>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</si>
  <si>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</si>
  <si>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melléklet a 12/2019. (X.02.) önkormányzati rendelethez</t>
  </si>
  <si>
    <t>melléklet a 12/2019 (X.02.) önkormányzati rendelethez</t>
  </si>
  <si>
    <t>melléklet a 12/2019. (X.02) rendelethez</t>
  </si>
  <si>
    <t>melléklet a 12/2019.(X.02.) rendelethez</t>
  </si>
  <si>
    <t>melléklet a 12/2019. (X.02.) rendelethez</t>
  </si>
  <si>
    <t>8. melléklet a 12/2019. (X.02.) rendelethez</t>
  </si>
  <si>
    <t>melléklet a 12/2019 (X.02.)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</si>
</sst>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b/>
      <sz val="12"/>
      <color indexed="8"/>
      <name val="Bookman Old Style"/>
      <family val="1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0" fontId="2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7" fillId="0" borderId="0" xfId="0" applyFont="1" applyAlignment="1">
      <alignment horizontal="center" wrapText="1"/>
    </xf>
    <xf numFmtId="0" fontId="28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7" max="7" width="13" bestFit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903</v>
      </c>
    </row>
    <row r="2" spans="1:8" ht="22.5" customHeight="1" x14ac:dyDescent="0.25">
      <c r="B2" s="73" t="s">
        <v>898</v>
      </c>
      <c r="C2" s="73"/>
      <c r="D2" s="73"/>
      <c r="E2" s="74"/>
    </row>
    <row r="3" spans="1:8" ht="24.75" customHeight="1" x14ac:dyDescent="0.25">
      <c r="B3" s="73" t="s">
        <v>1</v>
      </c>
      <c r="C3" s="73"/>
      <c r="D3" s="73"/>
      <c r="E3" s="74"/>
    </row>
    <row r="4" spans="1:8" ht="21" customHeight="1" x14ac:dyDescent="0.25">
      <c r="B4" s="73" t="s">
        <v>2</v>
      </c>
      <c r="C4" s="73"/>
      <c r="D4" s="73"/>
      <c r="E4" s="74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902</v>
      </c>
      <c r="F5" s="4"/>
      <c r="G5" s="4"/>
      <c r="H5" s="4"/>
    </row>
    <row r="6" spans="1:8" x14ac:dyDescent="0.25">
      <c r="B6" s="5" t="s">
        <v>6</v>
      </c>
      <c r="C6" s="6">
        <v>17280020</v>
      </c>
      <c r="D6" s="6">
        <f>E6-C6</f>
        <v>7071380</v>
      </c>
      <c r="E6" s="6">
        <v>24351400</v>
      </c>
      <c r="F6" s="4"/>
      <c r="G6" s="4"/>
      <c r="H6" s="4"/>
    </row>
    <row r="7" spans="1:8" ht="30" x14ac:dyDescent="0.25">
      <c r="B7" s="7" t="s">
        <v>7</v>
      </c>
      <c r="C7" s="6">
        <v>3469172</v>
      </c>
      <c r="D7" s="6">
        <f t="shared" ref="D7:D15" si="0">E7-C7</f>
        <v>1456300</v>
      </c>
      <c r="E7" s="6">
        <v>4925472</v>
      </c>
      <c r="F7" s="4"/>
      <c r="G7" s="4"/>
      <c r="H7" s="4"/>
    </row>
    <row r="8" spans="1:8" x14ac:dyDescent="0.25">
      <c r="B8" s="5" t="s">
        <v>8</v>
      </c>
      <c r="C8" s="6">
        <v>34891014</v>
      </c>
      <c r="D8" s="6">
        <f t="shared" si="0"/>
        <v>8750960</v>
      </c>
      <c r="E8" s="6">
        <v>43641974</v>
      </c>
      <c r="F8" s="4"/>
      <c r="G8" s="4"/>
      <c r="H8" s="4"/>
    </row>
    <row r="9" spans="1:8" x14ac:dyDescent="0.25">
      <c r="B9" s="5" t="s">
        <v>9</v>
      </c>
      <c r="C9" s="6">
        <v>3631500</v>
      </c>
      <c r="D9" s="6">
        <f t="shared" si="0"/>
        <v>0</v>
      </c>
      <c r="E9" s="6">
        <v>3631500</v>
      </c>
      <c r="F9" s="4"/>
      <c r="G9" s="4"/>
      <c r="H9" s="4"/>
    </row>
    <row r="10" spans="1:8" x14ac:dyDescent="0.25">
      <c r="B10" s="5" t="s">
        <v>10</v>
      </c>
      <c r="C10" s="6">
        <v>74904092</v>
      </c>
      <c r="D10" s="6">
        <f t="shared" si="0"/>
        <v>-320054</v>
      </c>
      <c r="E10" s="6">
        <v>74584038</v>
      </c>
      <c r="F10" s="4"/>
      <c r="G10" s="4"/>
      <c r="H10" s="4"/>
    </row>
    <row r="11" spans="1:8" x14ac:dyDescent="0.25">
      <c r="B11" s="5" t="s">
        <v>11</v>
      </c>
      <c r="C11" s="6">
        <v>3200000</v>
      </c>
      <c r="D11" s="6">
        <f t="shared" si="0"/>
        <v>11813936</v>
      </c>
      <c r="E11" s="6">
        <v>15013936</v>
      </c>
      <c r="F11" s="4"/>
      <c r="G11" s="4"/>
      <c r="H11" s="4"/>
    </row>
    <row r="12" spans="1:8" x14ac:dyDescent="0.25">
      <c r="B12" s="5" t="s">
        <v>12</v>
      </c>
      <c r="C12" s="6">
        <v>5600000</v>
      </c>
      <c r="D12" s="6">
        <f t="shared" si="0"/>
        <v>14999999</v>
      </c>
      <c r="E12" s="6">
        <v>20599999</v>
      </c>
      <c r="F12" s="4"/>
      <c r="G12" s="4"/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4"/>
      <c r="G13" s="4"/>
      <c r="H13" s="4"/>
    </row>
    <row r="14" spans="1:8" x14ac:dyDescent="0.25">
      <c r="B14" s="8" t="s">
        <v>14</v>
      </c>
      <c r="C14" s="9">
        <v>146975798</v>
      </c>
      <c r="D14" s="9">
        <f t="shared" si="0"/>
        <v>43772521</v>
      </c>
      <c r="E14" s="9">
        <v>190748319</v>
      </c>
      <c r="F14" s="4"/>
      <c r="H14" s="4"/>
    </row>
    <row r="15" spans="1:8" x14ac:dyDescent="0.25">
      <c r="B15" s="8" t="s">
        <v>15</v>
      </c>
      <c r="C15" s="6">
        <v>4454857</v>
      </c>
      <c r="D15" s="6">
        <f t="shared" si="0"/>
        <v>0</v>
      </c>
      <c r="E15" s="6">
        <v>4454857</v>
      </c>
      <c r="F15" s="4"/>
      <c r="G15" s="4"/>
      <c r="H15" s="4"/>
    </row>
    <row r="16" spans="1:8" x14ac:dyDescent="0.25">
      <c r="B16" s="10" t="s">
        <v>16</v>
      </c>
      <c r="C16" s="11">
        <f t="shared" ref="C16:D16" si="1">C14+C15</f>
        <v>151430655</v>
      </c>
      <c r="D16" s="11">
        <f t="shared" si="1"/>
        <v>43772521</v>
      </c>
      <c r="E16" s="11">
        <f>E14+E15</f>
        <v>195203176</v>
      </c>
      <c r="F16" s="4"/>
      <c r="G16" s="12"/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4"/>
      <c r="G17" s="4"/>
      <c r="H17" s="4"/>
    </row>
    <row r="18" spans="2:8" ht="30" x14ac:dyDescent="0.25">
      <c r="B18" s="7" t="s">
        <v>18</v>
      </c>
      <c r="C18" s="6">
        <v>0</v>
      </c>
      <c r="D18" s="6">
        <f t="shared" ref="D18:D25" si="2">E18-C18</f>
        <v>32796296</v>
      </c>
      <c r="E18" s="6">
        <v>32796296</v>
      </c>
      <c r="F18" s="4"/>
      <c r="G18" s="4"/>
      <c r="H18" s="4"/>
    </row>
    <row r="19" spans="2:8" x14ac:dyDescent="0.25">
      <c r="B19" s="7" t="s">
        <v>19</v>
      </c>
      <c r="C19" s="6">
        <v>28668279</v>
      </c>
      <c r="D19" s="6">
        <f t="shared" si="2"/>
        <v>0</v>
      </c>
      <c r="E19" s="6">
        <v>28668279</v>
      </c>
      <c r="F19" s="4"/>
      <c r="G19" s="4"/>
      <c r="H19" s="4"/>
    </row>
    <row r="20" spans="2:8" x14ac:dyDescent="0.25">
      <c r="B20" s="7" t="s">
        <v>20</v>
      </c>
      <c r="C20" s="6">
        <v>2490999</v>
      </c>
      <c r="D20" s="6">
        <f t="shared" si="2"/>
        <v>0</v>
      </c>
      <c r="E20" s="6">
        <v>2490999</v>
      </c>
      <c r="F20" s="4"/>
      <c r="G20" s="4"/>
      <c r="H20" s="4"/>
    </row>
    <row r="21" spans="2:8" x14ac:dyDescent="0.25">
      <c r="B21" s="7" t="s">
        <v>21</v>
      </c>
      <c r="C21" s="6">
        <v>0</v>
      </c>
      <c r="D21" s="6">
        <f t="shared" si="2"/>
        <v>2000000</v>
      </c>
      <c r="E21" s="6">
        <v>2000000</v>
      </c>
      <c r="F21" s="4"/>
      <c r="G21" s="4"/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4"/>
      <c r="G22" s="4"/>
      <c r="H22" s="4"/>
    </row>
    <row r="23" spans="2:8" ht="16.5" customHeight="1" x14ac:dyDescent="0.25">
      <c r="B23" s="7" t="s">
        <v>23</v>
      </c>
      <c r="C23" s="6">
        <v>0</v>
      </c>
      <c r="D23" s="6">
        <f t="shared" si="2"/>
        <v>0</v>
      </c>
      <c r="E23" s="6">
        <v>0</v>
      </c>
      <c r="F23" s="4"/>
      <c r="G23" s="4"/>
      <c r="H23" s="4"/>
    </row>
    <row r="24" spans="2:8" x14ac:dyDescent="0.25">
      <c r="B24" s="8" t="s">
        <v>24</v>
      </c>
      <c r="C24" s="9">
        <v>126477417</v>
      </c>
      <c r="D24" s="9">
        <f t="shared" si="2"/>
        <v>36007156</v>
      </c>
      <c r="E24" s="9">
        <v>162484573</v>
      </c>
      <c r="F24" s="4"/>
      <c r="G24" s="4"/>
      <c r="H24" s="4"/>
    </row>
    <row r="25" spans="2:8" x14ac:dyDescent="0.25">
      <c r="B25" s="8" t="s">
        <v>25</v>
      </c>
      <c r="C25" s="6">
        <v>24953238</v>
      </c>
      <c r="D25" s="6">
        <f t="shared" si="2"/>
        <v>7765365</v>
      </c>
      <c r="E25" s="6">
        <v>32718603</v>
      </c>
      <c r="F25" s="4"/>
      <c r="G25" s="4"/>
      <c r="H25" s="4"/>
    </row>
    <row r="26" spans="2:8" x14ac:dyDescent="0.25">
      <c r="B26" s="10" t="s">
        <v>26</v>
      </c>
      <c r="C26" s="11">
        <f t="shared" ref="C26:D26" si="3">C24+C25</f>
        <v>151430655</v>
      </c>
      <c r="D26" s="11">
        <f t="shared" si="3"/>
        <v>43772521</v>
      </c>
      <c r="E26" s="11">
        <f>E24+E25</f>
        <v>195203176</v>
      </c>
      <c r="F26" s="4"/>
      <c r="G26" s="4"/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6"/>
  <sheetViews>
    <sheetView zoomScaleNormal="100" workbookViewId="0">
      <selection activeCell="A126" sqref="A126:XFD12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5" ht="15" customHeight="1" x14ac:dyDescent="0.2">
      <c r="A1" s="13" t="s">
        <v>27</v>
      </c>
      <c r="B1" s="14" t="str">
        <f>'Kiemelt EI.'!B1</f>
        <v>melléklet a 12/2019. (X.02.) önkormányzati rendelethez</v>
      </c>
    </row>
    <row r="2" spans="1:5" ht="18.75" customHeight="1" x14ac:dyDescent="0.25">
      <c r="B2" s="75" t="s">
        <v>898</v>
      </c>
      <c r="C2" s="76"/>
      <c r="D2" s="76"/>
      <c r="E2" s="76"/>
    </row>
    <row r="3" spans="1:5" ht="21" customHeight="1" x14ac:dyDescent="0.25">
      <c r="B3" s="75" t="s">
        <v>28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48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</row>
    <row r="7" spans="1:5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</row>
    <row r="8" spans="1:5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</row>
    <row r="9" spans="1:5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</row>
    <row r="10" spans="1:5" x14ac:dyDescent="0.2">
      <c r="B10" s="17" t="s">
        <v>34</v>
      </c>
      <c r="C10" s="18">
        <v>0</v>
      </c>
      <c r="D10" s="18">
        <f t="shared" si="0"/>
        <v>0</v>
      </c>
      <c r="E10" s="18">
        <v>0</v>
      </c>
    </row>
    <row r="11" spans="1:5" x14ac:dyDescent="0.2">
      <c r="B11" s="17" t="s">
        <v>35</v>
      </c>
      <c r="C11" s="18">
        <v>0</v>
      </c>
      <c r="D11" s="18">
        <f t="shared" si="0"/>
        <v>0</v>
      </c>
      <c r="E11" s="18">
        <v>0</v>
      </c>
    </row>
    <row r="12" spans="1:5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</row>
    <row r="13" spans="1:5" x14ac:dyDescent="0.2">
      <c r="B13" s="17" t="s">
        <v>37</v>
      </c>
      <c r="C13" s="18">
        <v>0</v>
      </c>
      <c r="D13" s="18">
        <f t="shared" si="0"/>
        <v>0</v>
      </c>
      <c r="E13" s="18">
        <v>0</v>
      </c>
    </row>
    <row r="14" spans="1:5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</row>
    <row r="15" spans="1:5" x14ac:dyDescent="0.2">
      <c r="B15" s="17" t="s">
        <v>39</v>
      </c>
      <c r="C15" s="18">
        <v>0</v>
      </c>
      <c r="D15" s="18">
        <f t="shared" si="0"/>
        <v>0</v>
      </c>
      <c r="E15" s="18">
        <v>0</v>
      </c>
    </row>
    <row r="16" spans="1:5" x14ac:dyDescent="0.2">
      <c r="B16" s="17" t="s">
        <v>40</v>
      </c>
      <c r="C16" s="18">
        <v>0</v>
      </c>
      <c r="D16" s="18">
        <f t="shared" si="0"/>
        <v>0</v>
      </c>
      <c r="E16" s="18">
        <v>0</v>
      </c>
    </row>
    <row r="17" spans="2:5" x14ac:dyDescent="0.2">
      <c r="B17" s="17" t="s">
        <v>41</v>
      </c>
      <c r="C17" s="18">
        <v>0</v>
      </c>
      <c r="D17" s="18">
        <f t="shared" si="0"/>
        <v>0</v>
      </c>
      <c r="E17" s="18">
        <v>0</v>
      </c>
    </row>
    <row r="18" spans="2:5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</row>
    <row r="19" spans="2:5" x14ac:dyDescent="0.2">
      <c r="B19" s="17" t="s">
        <v>43</v>
      </c>
      <c r="C19" s="18">
        <v>0</v>
      </c>
      <c r="D19" s="18">
        <f t="shared" si="0"/>
        <v>0</v>
      </c>
      <c r="E19" s="18">
        <v>0</v>
      </c>
    </row>
    <row r="20" spans="2:5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</row>
    <row r="21" spans="2:5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</row>
    <row r="22" spans="2:5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</row>
    <row r="23" spans="2:5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</row>
    <row r="24" spans="2:5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</row>
    <row r="25" spans="2:5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</row>
    <row r="26" spans="2:5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</row>
    <row r="27" spans="2:5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</row>
    <row r="29" spans="2:5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</row>
    <row r="30" spans="2:5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</row>
    <row r="31" spans="2:5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</row>
    <row r="32" spans="2:5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</row>
    <row r="34" spans="2:5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</row>
    <row r="35" spans="2:5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</row>
    <row r="36" spans="2:5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</row>
    <row r="37" spans="2:5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</row>
    <row r="38" spans="2:5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</row>
    <row r="39" spans="2:5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</row>
    <row r="40" spans="2:5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</row>
    <row r="41" spans="2:5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</row>
    <row r="42" spans="2:5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</row>
    <row r="43" spans="2:5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</row>
    <row r="44" spans="2:5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</row>
    <row r="45" spans="2:5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</row>
    <row r="46" spans="2:5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</row>
    <row r="47" spans="2:5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</row>
    <row r="48" spans="2:5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</row>
    <row r="49" spans="2:5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</row>
    <row r="50" spans="2:5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</row>
    <row r="51" spans="2:5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</row>
    <row r="52" spans="2:5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</row>
    <row r="53" spans="2:5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</row>
    <row r="54" spans="2:5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</row>
    <row r="55" spans="2:5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</row>
    <row r="56" spans="2:5" x14ac:dyDescent="0.2">
      <c r="B56" s="17" t="s">
        <v>80</v>
      </c>
      <c r="C56" s="18">
        <v>0</v>
      </c>
      <c r="D56" s="18">
        <f t="shared" si="0"/>
        <v>0</v>
      </c>
      <c r="E56" s="18">
        <v>0</v>
      </c>
    </row>
    <row r="57" spans="2:5" x14ac:dyDescent="0.2">
      <c r="B57" s="17" t="s">
        <v>81</v>
      </c>
      <c r="C57" s="18">
        <v>0</v>
      </c>
      <c r="D57" s="18">
        <f t="shared" si="0"/>
        <v>0</v>
      </c>
      <c r="E57" s="18">
        <v>0</v>
      </c>
    </row>
    <row r="58" spans="2:5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</row>
    <row r="59" spans="2:5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</row>
    <row r="62" spans="2:5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</row>
    <row r="63" spans="2:5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</row>
    <row r="64" spans="2:5" x14ac:dyDescent="0.2">
      <c r="B64" s="17" t="s">
        <v>880</v>
      </c>
      <c r="C64" s="18">
        <v>2281</v>
      </c>
      <c r="D64" s="18">
        <f t="shared" si="0"/>
        <v>0</v>
      </c>
      <c r="E64" s="18">
        <v>2281</v>
      </c>
    </row>
    <row r="65" spans="2:5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</row>
    <row r="66" spans="2:5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</row>
    <row r="67" spans="2:5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</row>
    <row r="68" spans="2:5" x14ac:dyDescent="0.2">
      <c r="B68" s="17" t="s">
        <v>91</v>
      </c>
      <c r="C68" s="18">
        <v>0</v>
      </c>
      <c r="D68" s="18">
        <f t="shared" si="0"/>
        <v>0</v>
      </c>
      <c r="E68" s="18">
        <v>0</v>
      </c>
    </row>
    <row r="69" spans="2:5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</row>
    <row r="70" spans="2:5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</row>
    <row r="71" spans="2:5" hidden="1" x14ac:dyDescent="0.2">
      <c r="B71" s="17" t="s">
        <v>94</v>
      </c>
      <c r="C71" s="18">
        <v>0</v>
      </c>
      <c r="D71" s="18">
        <f t="shared" ref="D71:D134" si="1">E71-C71</f>
        <v>0</v>
      </c>
      <c r="E71" s="18">
        <v>0</v>
      </c>
    </row>
    <row r="72" spans="2:5" hidden="1" x14ac:dyDescent="0.2">
      <c r="B72" s="17" t="s">
        <v>95</v>
      </c>
      <c r="C72" s="18">
        <v>0</v>
      </c>
      <c r="D72" s="18">
        <f t="shared" si="1"/>
        <v>0</v>
      </c>
      <c r="E72" s="18">
        <v>0</v>
      </c>
    </row>
    <row r="73" spans="2:5" hidden="1" x14ac:dyDescent="0.2">
      <c r="B73" s="17" t="s">
        <v>96</v>
      </c>
      <c r="C73" s="18">
        <v>0</v>
      </c>
      <c r="D73" s="18">
        <f t="shared" si="1"/>
        <v>0</v>
      </c>
      <c r="E73" s="18">
        <v>0</v>
      </c>
    </row>
    <row r="74" spans="2:5" ht="25.5" hidden="1" x14ac:dyDescent="0.2">
      <c r="B74" s="17" t="s">
        <v>97</v>
      </c>
      <c r="C74" s="18">
        <v>0</v>
      </c>
      <c r="D74" s="18">
        <f t="shared" si="1"/>
        <v>0</v>
      </c>
      <c r="E74" s="18">
        <v>0</v>
      </c>
    </row>
    <row r="75" spans="2:5" hidden="1" x14ac:dyDescent="0.2">
      <c r="B75" s="17" t="s">
        <v>98</v>
      </c>
      <c r="C75" s="18">
        <v>0</v>
      </c>
      <c r="D75" s="18">
        <f t="shared" si="1"/>
        <v>0</v>
      </c>
      <c r="E75" s="18">
        <v>0</v>
      </c>
    </row>
    <row r="76" spans="2:5" hidden="1" x14ac:dyDescent="0.2">
      <c r="B76" s="17" t="s">
        <v>99</v>
      </c>
      <c r="C76" s="18">
        <v>0</v>
      </c>
      <c r="D76" s="18">
        <f t="shared" si="1"/>
        <v>0</v>
      </c>
      <c r="E76" s="18">
        <v>0</v>
      </c>
    </row>
    <row r="77" spans="2:5" hidden="1" x14ac:dyDescent="0.2">
      <c r="B77" s="17" t="s">
        <v>100</v>
      </c>
      <c r="C77" s="18">
        <v>0</v>
      </c>
      <c r="D77" s="18">
        <f t="shared" si="1"/>
        <v>0</v>
      </c>
      <c r="E77" s="18">
        <v>0</v>
      </c>
    </row>
    <row r="78" spans="2:5" ht="38.25" hidden="1" x14ac:dyDescent="0.2">
      <c r="B78" s="17" t="s">
        <v>101</v>
      </c>
      <c r="C78" s="18">
        <v>0</v>
      </c>
      <c r="D78" s="18">
        <f t="shared" si="1"/>
        <v>0</v>
      </c>
      <c r="E78" s="18">
        <v>0</v>
      </c>
    </row>
    <row r="79" spans="2:5" ht="25.5" hidden="1" x14ac:dyDescent="0.2">
      <c r="B79" s="17" t="s">
        <v>102</v>
      </c>
      <c r="C79" s="18">
        <v>0</v>
      </c>
      <c r="D79" s="18">
        <f t="shared" si="1"/>
        <v>0</v>
      </c>
      <c r="E79" s="18">
        <v>0</v>
      </c>
    </row>
    <row r="80" spans="2:5" hidden="1" x14ac:dyDescent="0.2">
      <c r="B80" s="17" t="s">
        <v>103</v>
      </c>
      <c r="C80" s="18">
        <v>0</v>
      </c>
      <c r="D80" s="18">
        <f t="shared" si="1"/>
        <v>0</v>
      </c>
      <c r="E80" s="18">
        <v>0</v>
      </c>
    </row>
    <row r="81" spans="2:5" ht="25.5" hidden="1" x14ac:dyDescent="0.2">
      <c r="B81" s="17" t="s">
        <v>104</v>
      </c>
      <c r="C81" s="18">
        <v>0</v>
      </c>
      <c r="D81" s="18">
        <f t="shared" si="1"/>
        <v>0</v>
      </c>
      <c r="E81" s="18">
        <v>0</v>
      </c>
    </row>
    <row r="82" spans="2:5" hidden="1" x14ac:dyDescent="0.2">
      <c r="B82" s="17" t="s">
        <v>105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17" t="s">
        <v>106</v>
      </c>
      <c r="C83" s="18">
        <v>0</v>
      </c>
      <c r="D83" s="18">
        <f t="shared" si="1"/>
        <v>0</v>
      </c>
      <c r="E83" s="18">
        <v>0</v>
      </c>
    </row>
    <row r="84" spans="2:5" ht="25.5" hidden="1" x14ac:dyDescent="0.2">
      <c r="B84" s="17" t="s">
        <v>107</v>
      </c>
      <c r="C84" s="18">
        <v>0</v>
      </c>
      <c r="D84" s="18">
        <f t="shared" si="1"/>
        <v>0</v>
      </c>
      <c r="E84" s="18">
        <v>0</v>
      </c>
    </row>
    <row r="85" spans="2:5" ht="25.5" hidden="1" x14ac:dyDescent="0.2">
      <c r="B85" s="17" t="s">
        <v>108</v>
      </c>
      <c r="C85" s="18">
        <v>0</v>
      </c>
      <c r="D85" s="18">
        <f t="shared" si="1"/>
        <v>0</v>
      </c>
      <c r="E85" s="18">
        <v>0</v>
      </c>
    </row>
    <row r="86" spans="2:5" ht="25.5" hidden="1" x14ac:dyDescent="0.2">
      <c r="B86" s="17" t="s">
        <v>109</v>
      </c>
      <c r="C86" s="18">
        <v>0</v>
      </c>
      <c r="D86" s="18">
        <f t="shared" si="1"/>
        <v>0</v>
      </c>
      <c r="E86" s="18">
        <v>0</v>
      </c>
    </row>
    <row r="87" spans="2:5" hidden="1" x14ac:dyDescent="0.2">
      <c r="B87" s="17" t="s">
        <v>110</v>
      </c>
      <c r="C87" s="18">
        <v>0</v>
      </c>
      <c r="D87" s="18">
        <f t="shared" si="1"/>
        <v>0</v>
      </c>
      <c r="E87" s="18">
        <v>0</v>
      </c>
    </row>
    <row r="88" spans="2:5" ht="38.25" hidden="1" x14ac:dyDescent="0.2">
      <c r="B88" s="17" t="s">
        <v>111</v>
      </c>
      <c r="C88" s="18">
        <v>0</v>
      </c>
      <c r="D88" s="18">
        <f t="shared" si="1"/>
        <v>0</v>
      </c>
      <c r="E88" s="18">
        <v>0</v>
      </c>
    </row>
    <row r="89" spans="2:5" ht="25.5" hidden="1" x14ac:dyDescent="0.2">
      <c r="B89" s="17" t="s">
        <v>112</v>
      </c>
      <c r="C89" s="18">
        <v>0</v>
      </c>
      <c r="D89" s="18">
        <f t="shared" si="1"/>
        <v>0</v>
      </c>
      <c r="E89" s="18">
        <v>0</v>
      </c>
    </row>
    <row r="90" spans="2:5" ht="76.5" hidden="1" x14ac:dyDescent="0.2">
      <c r="B90" s="17" t="s">
        <v>113</v>
      </c>
      <c r="C90" s="18">
        <v>0</v>
      </c>
      <c r="D90" s="18">
        <f t="shared" si="1"/>
        <v>0</v>
      </c>
      <c r="E90" s="18">
        <v>0</v>
      </c>
    </row>
    <row r="91" spans="2:5" ht="25.5" hidden="1" x14ac:dyDescent="0.2">
      <c r="B91" s="17" t="s">
        <v>114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17" t="s">
        <v>115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17" t="s">
        <v>116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17" t="s">
        <v>117</v>
      </c>
      <c r="C94" s="18">
        <v>0</v>
      </c>
      <c r="D94" s="18">
        <f t="shared" si="1"/>
        <v>0</v>
      </c>
      <c r="E94" s="18">
        <v>0</v>
      </c>
    </row>
    <row r="95" spans="2:5" ht="25.5" hidden="1" x14ac:dyDescent="0.2">
      <c r="B95" s="17" t="s">
        <v>118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17" t="s">
        <v>119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17" t="s">
        <v>120</v>
      </c>
      <c r="C97" s="18">
        <v>0</v>
      </c>
      <c r="D97" s="18">
        <f t="shared" si="1"/>
        <v>0</v>
      </c>
      <c r="E97" s="18">
        <v>0</v>
      </c>
    </row>
    <row r="98" spans="2:5" ht="25.5" hidden="1" x14ac:dyDescent="0.2">
      <c r="B98" s="17" t="s">
        <v>121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17" t="s">
        <v>122</v>
      </c>
      <c r="C99" s="18">
        <v>0</v>
      </c>
      <c r="D99" s="18">
        <f t="shared" si="1"/>
        <v>0</v>
      </c>
      <c r="E99" s="18">
        <v>0</v>
      </c>
    </row>
    <row r="100" spans="2:5" ht="25.5" hidden="1" x14ac:dyDescent="0.2">
      <c r="B100" s="17" t="s">
        <v>123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17" t="s">
        <v>124</v>
      </c>
      <c r="C101" s="18">
        <v>0</v>
      </c>
      <c r="D101" s="18">
        <f t="shared" si="1"/>
        <v>0</v>
      </c>
      <c r="E101" s="18">
        <v>0</v>
      </c>
    </row>
    <row r="102" spans="2:5" ht="25.5" hidden="1" x14ac:dyDescent="0.2">
      <c r="B102" s="17" t="s">
        <v>125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17" t="s">
        <v>126</v>
      </c>
      <c r="C103" s="18">
        <v>0</v>
      </c>
      <c r="D103" s="18">
        <f t="shared" si="1"/>
        <v>0</v>
      </c>
      <c r="E103" s="18">
        <v>0</v>
      </c>
    </row>
    <row r="104" spans="2:5" ht="25.5" hidden="1" x14ac:dyDescent="0.2">
      <c r="B104" s="17" t="s">
        <v>127</v>
      </c>
      <c r="C104" s="18">
        <v>0</v>
      </c>
      <c r="D104" s="18">
        <f t="shared" si="1"/>
        <v>0</v>
      </c>
      <c r="E104" s="18">
        <v>0</v>
      </c>
    </row>
    <row r="105" spans="2:5" hidden="1" x14ac:dyDescent="0.2">
      <c r="B105" s="17" t="s">
        <v>128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17" t="s">
        <v>129</v>
      </c>
      <c r="C106" s="18">
        <v>0</v>
      </c>
      <c r="D106" s="18">
        <f t="shared" si="1"/>
        <v>0</v>
      </c>
      <c r="E106" s="18">
        <v>0</v>
      </c>
    </row>
    <row r="107" spans="2:5" ht="25.5" x14ac:dyDescent="0.2">
      <c r="B107" s="17" t="s">
        <v>130</v>
      </c>
      <c r="C107" s="18">
        <v>3327000</v>
      </c>
      <c r="D107" s="18">
        <f t="shared" si="1"/>
        <v>0</v>
      </c>
      <c r="E107" s="18">
        <v>3327000</v>
      </c>
    </row>
    <row r="108" spans="2:5" hidden="1" x14ac:dyDescent="0.2">
      <c r="B108" s="17" t="s">
        <v>131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17" t="s">
        <v>132</v>
      </c>
      <c r="C109" s="18">
        <v>0</v>
      </c>
      <c r="D109" s="18">
        <f t="shared" si="1"/>
        <v>0</v>
      </c>
      <c r="E109" s="18">
        <v>0</v>
      </c>
    </row>
    <row r="110" spans="2:5" ht="25.5" hidden="1" x14ac:dyDescent="0.2">
      <c r="B110" s="17" t="s">
        <v>133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17" t="s">
        <v>134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17" t="s">
        <v>135</v>
      </c>
      <c r="C112" s="18">
        <v>0</v>
      </c>
      <c r="D112" s="18">
        <f t="shared" si="1"/>
        <v>0</v>
      </c>
      <c r="E112" s="18">
        <v>0</v>
      </c>
    </row>
    <row r="113" spans="2:5" ht="38.25" hidden="1" x14ac:dyDescent="0.2">
      <c r="B113" s="17" t="s">
        <v>136</v>
      </c>
      <c r="C113" s="18">
        <v>0</v>
      </c>
      <c r="D113" s="18">
        <f t="shared" si="1"/>
        <v>0</v>
      </c>
      <c r="E113" s="18">
        <v>0</v>
      </c>
    </row>
    <row r="114" spans="2:5" ht="25.5" hidden="1" x14ac:dyDescent="0.2">
      <c r="B114" s="17" t="s">
        <v>137</v>
      </c>
      <c r="C114" s="18">
        <v>0</v>
      </c>
      <c r="D114" s="18">
        <f t="shared" si="1"/>
        <v>0</v>
      </c>
      <c r="E114" s="18">
        <v>0</v>
      </c>
    </row>
    <row r="115" spans="2:5" ht="38.25" hidden="1" x14ac:dyDescent="0.2">
      <c r="B115" s="17" t="s">
        <v>138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17" t="s">
        <v>139</v>
      </c>
      <c r="C116" s="18">
        <v>0</v>
      </c>
      <c r="D116" s="18">
        <f t="shared" si="1"/>
        <v>0</v>
      </c>
      <c r="E116" s="18">
        <v>0</v>
      </c>
    </row>
    <row r="117" spans="2:5" ht="38.25" hidden="1" x14ac:dyDescent="0.2">
      <c r="B117" s="17" t="s">
        <v>140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17" t="s">
        <v>141</v>
      </c>
      <c r="C118" s="18">
        <v>0</v>
      </c>
      <c r="D118" s="18">
        <f t="shared" si="1"/>
        <v>0</v>
      </c>
      <c r="E118" s="18">
        <v>0</v>
      </c>
    </row>
    <row r="119" spans="2:5" ht="25.5" hidden="1" x14ac:dyDescent="0.2">
      <c r="B119" s="17" t="s">
        <v>142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17" t="s">
        <v>143</v>
      </c>
      <c r="C120" s="18">
        <v>0</v>
      </c>
      <c r="D120" s="18">
        <f t="shared" si="1"/>
        <v>0</v>
      </c>
      <c r="E120" s="18">
        <v>0</v>
      </c>
    </row>
    <row r="121" spans="2:5" ht="25.5" hidden="1" x14ac:dyDescent="0.2">
      <c r="B121" s="17" t="s">
        <v>144</v>
      </c>
      <c r="C121" s="18">
        <v>0</v>
      </c>
      <c r="D121" s="18">
        <f t="shared" si="1"/>
        <v>0</v>
      </c>
      <c r="E121" s="18">
        <v>0</v>
      </c>
    </row>
    <row r="122" spans="2:5" ht="25.5" hidden="1" x14ac:dyDescent="0.2">
      <c r="B122" s="17" t="s">
        <v>145</v>
      </c>
      <c r="C122" s="18">
        <v>0</v>
      </c>
      <c r="D122" s="18">
        <f t="shared" si="1"/>
        <v>0</v>
      </c>
      <c r="E122" s="18">
        <v>0</v>
      </c>
    </row>
    <row r="123" spans="2:5" hidden="1" x14ac:dyDescent="0.2">
      <c r="B123" s="17" t="s">
        <v>146</v>
      </c>
      <c r="C123" s="18">
        <v>0</v>
      </c>
      <c r="D123" s="18">
        <f t="shared" si="1"/>
        <v>0</v>
      </c>
      <c r="E123" s="18">
        <v>0</v>
      </c>
    </row>
    <row r="124" spans="2:5" hidden="1" x14ac:dyDescent="0.2">
      <c r="B124" s="17" t="s">
        <v>147</v>
      </c>
      <c r="C124" s="18">
        <v>0</v>
      </c>
      <c r="D124" s="18">
        <f t="shared" si="1"/>
        <v>0</v>
      </c>
      <c r="E124" s="18">
        <v>0</v>
      </c>
    </row>
    <row r="125" spans="2:5" ht="38.25" hidden="1" x14ac:dyDescent="0.2">
      <c r="B125" s="17" t="s">
        <v>148</v>
      </c>
      <c r="C125" s="18">
        <v>0</v>
      </c>
      <c r="D125" s="18">
        <f t="shared" si="1"/>
        <v>0</v>
      </c>
      <c r="E125" s="18">
        <v>0</v>
      </c>
    </row>
    <row r="126" spans="2:5" ht="38.25" hidden="1" x14ac:dyDescent="0.2">
      <c r="B126" s="17" t="s">
        <v>149</v>
      </c>
      <c r="C126" s="18">
        <v>0</v>
      </c>
      <c r="D126" s="18">
        <f t="shared" si="1"/>
        <v>0</v>
      </c>
      <c r="E126" s="18">
        <v>0</v>
      </c>
    </row>
    <row r="127" spans="2:5" ht="25.5" x14ac:dyDescent="0.2">
      <c r="B127" s="19" t="s">
        <v>150</v>
      </c>
      <c r="C127" s="20">
        <v>3631500</v>
      </c>
      <c r="D127" s="18">
        <f t="shared" si="1"/>
        <v>0</v>
      </c>
      <c r="E127" s="20">
        <v>3631500</v>
      </c>
    </row>
    <row r="128" spans="2:5" hidden="1" x14ac:dyDescent="0.2">
      <c r="B128" s="17" t="s">
        <v>151</v>
      </c>
      <c r="C128" s="18">
        <v>0</v>
      </c>
      <c r="D128" s="18">
        <f t="shared" si="1"/>
        <v>0</v>
      </c>
      <c r="E128" s="18">
        <v>0</v>
      </c>
    </row>
    <row r="129" spans="2:5" hidden="1" x14ac:dyDescent="0.2">
      <c r="B129" s="17" t="s">
        <v>152</v>
      </c>
      <c r="C129" s="18">
        <v>0</v>
      </c>
      <c r="D129" s="18">
        <f t="shared" si="1"/>
        <v>0</v>
      </c>
      <c r="E129" s="18">
        <v>0</v>
      </c>
    </row>
    <row r="130" spans="2:5" ht="25.5" x14ac:dyDescent="0.2">
      <c r="B130" s="17" t="s">
        <v>153</v>
      </c>
      <c r="C130" s="18">
        <v>0</v>
      </c>
      <c r="D130" s="18">
        <f t="shared" si="1"/>
        <v>356100</v>
      </c>
      <c r="E130" s="18">
        <v>356100</v>
      </c>
    </row>
    <row r="131" spans="2:5" ht="25.5" x14ac:dyDescent="0.2">
      <c r="B131" s="17" t="s">
        <v>154</v>
      </c>
      <c r="C131" s="18">
        <v>0</v>
      </c>
      <c r="D131" s="18">
        <f t="shared" si="1"/>
        <v>0</v>
      </c>
      <c r="E131" s="18">
        <v>0</v>
      </c>
    </row>
    <row r="132" spans="2:5" x14ac:dyDescent="0.2">
      <c r="B132" s="17" t="s">
        <v>155</v>
      </c>
      <c r="C132" s="18">
        <v>53800</v>
      </c>
      <c r="D132" s="18">
        <f t="shared" si="1"/>
        <v>150625</v>
      </c>
      <c r="E132" s="18">
        <v>204425</v>
      </c>
    </row>
    <row r="133" spans="2:5" x14ac:dyDescent="0.2">
      <c r="B133" s="17" t="s">
        <v>156</v>
      </c>
      <c r="C133" s="18">
        <v>53800</v>
      </c>
      <c r="D133" s="18">
        <f t="shared" si="1"/>
        <v>506725</v>
      </c>
      <c r="E133" s="18">
        <v>560525</v>
      </c>
    </row>
    <row r="134" spans="2:5" ht="25.5" x14ac:dyDescent="0.2">
      <c r="B134" s="17" t="s">
        <v>157</v>
      </c>
      <c r="C134" s="18">
        <v>0</v>
      </c>
      <c r="D134" s="18">
        <f t="shared" si="1"/>
        <v>0</v>
      </c>
      <c r="E134" s="18">
        <v>0</v>
      </c>
    </row>
    <row r="135" spans="2:5" ht="38.25" x14ac:dyDescent="0.2">
      <c r="B135" s="17" t="s">
        <v>882</v>
      </c>
      <c r="C135" s="18">
        <v>0</v>
      </c>
      <c r="D135" s="18">
        <f t="shared" ref="D135:D198" si="2">E135-C135</f>
        <v>0</v>
      </c>
      <c r="E135" s="18">
        <v>0</v>
      </c>
    </row>
    <row r="136" spans="2:5" hidden="1" x14ac:dyDescent="0.2">
      <c r="B136" s="17" t="s">
        <v>158</v>
      </c>
      <c r="C136" s="18">
        <v>0</v>
      </c>
      <c r="D136" s="18">
        <f t="shared" si="2"/>
        <v>0</v>
      </c>
      <c r="E136" s="18">
        <v>0</v>
      </c>
    </row>
    <row r="137" spans="2:5" hidden="1" x14ac:dyDescent="0.2">
      <c r="B137" s="17" t="s">
        <v>159</v>
      </c>
      <c r="C137" s="18">
        <v>0</v>
      </c>
      <c r="D137" s="18">
        <f t="shared" si="2"/>
        <v>0</v>
      </c>
      <c r="E137" s="18">
        <v>0</v>
      </c>
    </row>
    <row r="138" spans="2:5" ht="38.25" hidden="1" x14ac:dyDescent="0.2">
      <c r="B138" s="17" t="s">
        <v>160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17" t="s">
        <v>161</v>
      </c>
      <c r="C139" s="18">
        <v>0</v>
      </c>
      <c r="D139" s="18">
        <f t="shared" si="2"/>
        <v>0</v>
      </c>
      <c r="E139" s="18">
        <v>0</v>
      </c>
    </row>
    <row r="140" spans="2:5" ht="25.5" hidden="1" x14ac:dyDescent="0.2">
      <c r="B140" s="17" t="s">
        <v>162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17" t="s">
        <v>163</v>
      </c>
      <c r="C141" s="18">
        <v>0</v>
      </c>
      <c r="D141" s="18">
        <f t="shared" si="2"/>
        <v>0</v>
      </c>
      <c r="E141" s="18">
        <v>0</v>
      </c>
    </row>
    <row r="142" spans="2:5" ht="25.5" hidden="1" x14ac:dyDescent="0.2">
      <c r="B142" s="17" t="s">
        <v>164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17" t="s">
        <v>165</v>
      </c>
      <c r="C143" s="18">
        <v>0</v>
      </c>
      <c r="D143" s="18">
        <f t="shared" si="2"/>
        <v>0</v>
      </c>
      <c r="E143" s="18">
        <v>0</v>
      </c>
    </row>
    <row r="144" spans="2:5" ht="25.5" hidden="1" x14ac:dyDescent="0.2">
      <c r="B144" s="17" t="s">
        <v>166</v>
      </c>
      <c r="C144" s="18">
        <v>0</v>
      </c>
      <c r="D144" s="18">
        <f t="shared" si="2"/>
        <v>0</v>
      </c>
      <c r="E144" s="18">
        <v>0</v>
      </c>
    </row>
    <row r="145" spans="2:5" ht="25.5" hidden="1" x14ac:dyDescent="0.2">
      <c r="B145" s="17" t="s">
        <v>167</v>
      </c>
      <c r="C145" s="18">
        <v>0</v>
      </c>
      <c r="D145" s="18">
        <f t="shared" si="2"/>
        <v>0</v>
      </c>
      <c r="E145" s="18">
        <v>0</v>
      </c>
    </row>
    <row r="146" spans="2:5" ht="38.25" hidden="1" x14ac:dyDescent="0.2">
      <c r="B146" s="17" t="s">
        <v>168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17" t="s">
        <v>169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17" t="s">
        <v>170</v>
      </c>
      <c r="C148" s="18">
        <v>0</v>
      </c>
      <c r="D148" s="18">
        <f t="shared" si="2"/>
        <v>0</v>
      </c>
      <c r="E148" s="18">
        <v>0</v>
      </c>
    </row>
    <row r="149" spans="2:5" ht="38.25" hidden="1" x14ac:dyDescent="0.2">
      <c r="B149" s="17" t="s">
        <v>171</v>
      </c>
      <c r="C149" s="18">
        <v>0</v>
      </c>
      <c r="D149" s="18">
        <f t="shared" si="2"/>
        <v>0</v>
      </c>
      <c r="E149" s="18">
        <v>0</v>
      </c>
    </row>
    <row r="150" spans="2:5" ht="25.5" hidden="1" x14ac:dyDescent="0.2">
      <c r="B150" s="17" t="s">
        <v>172</v>
      </c>
      <c r="C150" s="18">
        <v>0</v>
      </c>
      <c r="D150" s="18">
        <f t="shared" si="2"/>
        <v>0</v>
      </c>
      <c r="E150" s="18">
        <v>0</v>
      </c>
    </row>
    <row r="151" spans="2:5" ht="25.5" hidden="1" x14ac:dyDescent="0.2">
      <c r="B151" s="17" t="s">
        <v>173</v>
      </c>
      <c r="C151" s="18">
        <v>0</v>
      </c>
      <c r="D151" s="18">
        <f t="shared" si="2"/>
        <v>0</v>
      </c>
      <c r="E151" s="18">
        <v>0</v>
      </c>
    </row>
    <row r="152" spans="2:5" hidden="1" x14ac:dyDescent="0.2">
      <c r="B152" s="17" t="s">
        <v>174</v>
      </c>
      <c r="C152" s="18">
        <v>0</v>
      </c>
      <c r="D152" s="18">
        <f t="shared" si="2"/>
        <v>0</v>
      </c>
      <c r="E152" s="18">
        <v>0</v>
      </c>
    </row>
    <row r="153" spans="2:5" ht="25.5" hidden="1" x14ac:dyDescent="0.2">
      <c r="B153" s="17" t="s">
        <v>175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17" t="s">
        <v>176</v>
      </c>
      <c r="C154" s="18">
        <v>0</v>
      </c>
      <c r="D154" s="18">
        <f t="shared" si="2"/>
        <v>0</v>
      </c>
      <c r="E154" s="18">
        <v>0</v>
      </c>
    </row>
    <row r="155" spans="2:5" ht="25.5" hidden="1" x14ac:dyDescent="0.2">
      <c r="B155" s="17" t="s">
        <v>177</v>
      </c>
      <c r="C155" s="18">
        <v>0</v>
      </c>
      <c r="D155" s="18">
        <f t="shared" si="2"/>
        <v>0</v>
      </c>
      <c r="E155" s="18">
        <v>0</v>
      </c>
    </row>
    <row r="156" spans="2:5" ht="25.5" hidden="1" x14ac:dyDescent="0.2">
      <c r="B156" s="17" t="s">
        <v>178</v>
      </c>
      <c r="C156" s="18">
        <v>0</v>
      </c>
      <c r="D156" s="18">
        <f t="shared" si="2"/>
        <v>0</v>
      </c>
      <c r="E156" s="18">
        <v>0</v>
      </c>
    </row>
    <row r="157" spans="2:5" ht="25.5" x14ac:dyDescent="0.2">
      <c r="B157" s="17" t="s">
        <v>179</v>
      </c>
      <c r="C157" s="18">
        <v>65876040</v>
      </c>
      <c r="D157" s="18">
        <f t="shared" si="2"/>
        <v>63000</v>
      </c>
      <c r="E157" s="18">
        <v>65939040</v>
      </c>
    </row>
    <row r="158" spans="2:5" hidden="1" x14ac:dyDescent="0.2">
      <c r="B158" s="17" t="s">
        <v>180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17" t="s">
        <v>181</v>
      </c>
      <c r="C159" s="18">
        <v>0</v>
      </c>
      <c r="D159" s="18">
        <f t="shared" si="2"/>
        <v>0</v>
      </c>
      <c r="E159" s="18">
        <v>0</v>
      </c>
    </row>
    <row r="160" spans="2:5" ht="38.25" hidden="1" x14ac:dyDescent="0.2">
      <c r="B160" s="17" t="s">
        <v>182</v>
      </c>
      <c r="C160" s="18">
        <v>0</v>
      </c>
      <c r="D160" s="18">
        <f t="shared" si="2"/>
        <v>0</v>
      </c>
      <c r="E160" s="18">
        <v>0</v>
      </c>
    </row>
    <row r="161" spans="2:5" ht="25.5" hidden="1" x14ac:dyDescent="0.2">
      <c r="B161" s="17" t="s">
        <v>183</v>
      </c>
      <c r="C161" s="18">
        <v>0</v>
      </c>
      <c r="D161" s="18">
        <f t="shared" si="2"/>
        <v>0</v>
      </c>
      <c r="E161" s="18">
        <v>0</v>
      </c>
    </row>
    <row r="162" spans="2:5" ht="25.5" hidden="1" x14ac:dyDescent="0.2">
      <c r="B162" s="17" t="s">
        <v>184</v>
      </c>
      <c r="C162" s="18">
        <v>0</v>
      </c>
      <c r="D162" s="18">
        <f t="shared" si="2"/>
        <v>0</v>
      </c>
      <c r="E162" s="18">
        <v>0</v>
      </c>
    </row>
    <row r="163" spans="2:5" hidden="1" x14ac:dyDescent="0.2">
      <c r="B163" s="17" t="s">
        <v>185</v>
      </c>
      <c r="C163" s="18">
        <v>0</v>
      </c>
      <c r="D163" s="18">
        <f t="shared" si="2"/>
        <v>0</v>
      </c>
      <c r="E163" s="18">
        <v>0</v>
      </c>
    </row>
    <row r="164" spans="2:5" ht="25.5" hidden="1" x14ac:dyDescent="0.2">
      <c r="B164" s="17" t="s">
        <v>186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17" t="s">
        <v>187</v>
      </c>
      <c r="C165" s="18">
        <v>0</v>
      </c>
      <c r="D165" s="18">
        <f t="shared" si="2"/>
        <v>0</v>
      </c>
      <c r="E165" s="18">
        <v>0</v>
      </c>
    </row>
    <row r="166" spans="2:5" ht="25.5" hidden="1" x14ac:dyDescent="0.2">
      <c r="B166" s="17" t="s">
        <v>188</v>
      </c>
      <c r="C166" s="18">
        <v>0</v>
      </c>
      <c r="D166" s="18">
        <f t="shared" si="2"/>
        <v>0</v>
      </c>
      <c r="E166" s="18">
        <v>0</v>
      </c>
    </row>
    <row r="167" spans="2:5" ht="25.5" hidden="1" x14ac:dyDescent="0.2">
      <c r="B167" s="17" t="s">
        <v>189</v>
      </c>
      <c r="C167" s="18">
        <v>0</v>
      </c>
      <c r="D167" s="18">
        <f t="shared" si="2"/>
        <v>0</v>
      </c>
      <c r="E167" s="18">
        <v>0</v>
      </c>
    </row>
    <row r="168" spans="2:5" ht="38.25" hidden="1" x14ac:dyDescent="0.2">
      <c r="B168" s="17" t="s">
        <v>190</v>
      </c>
      <c r="C168" s="18">
        <v>0</v>
      </c>
      <c r="D168" s="18">
        <f t="shared" si="2"/>
        <v>0</v>
      </c>
      <c r="E168" s="18">
        <v>0</v>
      </c>
    </row>
    <row r="169" spans="2:5" ht="38.25" hidden="1" x14ac:dyDescent="0.2">
      <c r="B169" s="17" t="s">
        <v>191</v>
      </c>
      <c r="C169" s="18">
        <v>0</v>
      </c>
      <c r="D169" s="18">
        <f t="shared" si="2"/>
        <v>0</v>
      </c>
      <c r="E169" s="18">
        <v>0</v>
      </c>
    </row>
    <row r="170" spans="2:5" ht="38.25" hidden="1" x14ac:dyDescent="0.2">
      <c r="B170" s="17" t="s">
        <v>192</v>
      </c>
      <c r="C170" s="18">
        <v>0</v>
      </c>
      <c r="D170" s="18">
        <f t="shared" si="2"/>
        <v>0</v>
      </c>
      <c r="E170" s="18">
        <v>0</v>
      </c>
    </row>
    <row r="171" spans="2:5" hidden="1" x14ac:dyDescent="0.2">
      <c r="B171" s="17" t="s">
        <v>193</v>
      </c>
      <c r="C171" s="18">
        <v>0</v>
      </c>
      <c r="D171" s="18">
        <f t="shared" si="2"/>
        <v>0</v>
      </c>
      <c r="E171" s="18">
        <v>0</v>
      </c>
    </row>
    <row r="172" spans="2:5" hidden="1" x14ac:dyDescent="0.2">
      <c r="B172" s="17" t="s">
        <v>194</v>
      </c>
      <c r="C172" s="18">
        <v>0</v>
      </c>
      <c r="D172" s="18">
        <f t="shared" si="2"/>
        <v>0</v>
      </c>
      <c r="E172" s="18">
        <v>0</v>
      </c>
    </row>
    <row r="173" spans="2:5" hidden="1" x14ac:dyDescent="0.2">
      <c r="B173" s="17" t="s">
        <v>195</v>
      </c>
      <c r="C173" s="18">
        <v>0</v>
      </c>
      <c r="D173" s="18">
        <f t="shared" si="2"/>
        <v>0</v>
      </c>
      <c r="E173" s="18">
        <v>0</v>
      </c>
    </row>
    <row r="174" spans="2:5" hidden="1" x14ac:dyDescent="0.2">
      <c r="B174" s="17" t="s">
        <v>196</v>
      </c>
      <c r="C174" s="18">
        <v>0</v>
      </c>
      <c r="D174" s="18">
        <f t="shared" si="2"/>
        <v>0</v>
      </c>
      <c r="E174" s="18">
        <v>0</v>
      </c>
    </row>
    <row r="175" spans="2:5" hidden="1" x14ac:dyDescent="0.2">
      <c r="B175" s="17" t="s">
        <v>197</v>
      </c>
      <c r="C175" s="18">
        <v>0</v>
      </c>
      <c r="D175" s="18">
        <f t="shared" si="2"/>
        <v>0</v>
      </c>
      <c r="E175" s="18">
        <v>0</v>
      </c>
    </row>
    <row r="176" spans="2:5" ht="25.5" hidden="1" x14ac:dyDescent="0.2">
      <c r="B176" s="17" t="s">
        <v>198</v>
      </c>
      <c r="C176" s="18">
        <v>0</v>
      </c>
      <c r="D176" s="18">
        <f t="shared" si="2"/>
        <v>0</v>
      </c>
      <c r="E176" s="18">
        <v>0</v>
      </c>
    </row>
    <row r="177" spans="2:5" ht="25.5" hidden="1" x14ac:dyDescent="0.2">
      <c r="B177" s="17" t="s">
        <v>199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17" t="s">
        <v>200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17" t="s">
        <v>201</v>
      </c>
      <c r="C179" s="18">
        <v>0</v>
      </c>
      <c r="D179" s="18">
        <f t="shared" si="2"/>
        <v>0</v>
      </c>
      <c r="E179" s="18">
        <v>0</v>
      </c>
    </row>
    <row r="180" spans="2:5" ht="25.5" hidden="1" x14ac:dyDescent="0.2">
      <c r="B180" s="17" t="s">
        <v>202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17" t="s">
        <v>203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17" t="s">
        <v>204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17" t="s">
        <v>205</v>
      </c>
      <c r="C183" s="18">
        <v>0</v>
      </c>
      <c r="D183" s="18">
        <f t="shared" si="2"/>
        <v>0</v>
      </c>
      <c r="E183" s="18">
        <v>0</v>
      </c>
    </row>
    <row r="184" spans="2:5" ht="25.5" hidden="1" x14ac:dyDescent="0.2">
      <c r="B184" s="17" t="s">
        <v>206</v>
      </c>
      <c r="C184" s="18">
        <v>0</v>
      </c>
      <c r="D184" s="18">
        <f t="shared" si="2"/>
        <v>0</v>
      </c>
      <c r="E184" s="18">
        <v>0</v>
      </c>
    </row>
    <row r="185" spans="2:5" ht="25.5" x14ac:dyDescent="0.2">
      <c r="B185" s="17" t="s">
        <v>881</v>
      </c>
      <c r="C185" s="18">
        <v>0</v>
      </c>
      <c r="D185" s="18">
        <f t="shared" si="2"/>
        <v>0</v>
      </c>
      <c r="E185" s="18">
        <v>0</v>
      </c>
    </row>
    <row r="186" spans="2:5" ht="25.5" x14ac:dyDescent="0.2">
      <c r="B186" s="17" t="s">
        <v>207</v>
      </c>
      <c r="C186" s="18">
        <v>2695000</v>
      </c>
      <c r="D186" s="18">
        <f t="shared" si="2"/>
        <v>-2095000</v>
      </c>
      <c r="E186" s="18">
        <v>600000</v>
      </c>
    </row>
    <row r="187" spans="2:5" hidden="1" x14ac:dyDescent="0.2">
      <c r="B187" s="17" t="s">
        <v>208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17" t="s">
        <v>209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17" t="s">
        <v>210</v>
      </c>
      <c r="C189" s="18">
        <v>0</v>
      </c>
      <c r="D189" s="18">
        <f t="shared" si="2"/>
        <v>0</v>
      </c>
      <c r="E189" s="18">
        <v>0</v>
      </c>
    </row>
    <row r="190" spans="2:5" hidden="1" x14ac:dyDescent="0.2">
      <c r="B190" s="17" t="s">
        <v>211</v>
      </c>
      <c r="C190" s="18">
        <v>0</v>
      </c>
      <c r="D190" s="18">
        <f t="shared" si="2"/>
        <v>0</v>
      </c>
      <c r="E190" s="18">
        <v>0</v>
      </c>
    </row>
    <row r="191" spans="2:5" hidden="1" x14ac:dyDescent="0.2">
      <c r="B191" s="17" t="s">
        <v>212</v>
      </c>
      <c r="C191" s="18">
        <v>0</v>
      </c>
      <c r="D191" s="18">
        <f t="shared" si="2"/>
        <v>0</v>
      </c>
      <c r="E191" s="18">
        <v>0</v>
      </c>
    </row>
    <row r="192" spans="2:5" ht="25.5" hidden="1" x14ac:dyDescent="0.2">
      <c r="B192" s="17" t="s">
        <v>213</v>
      </c>
      <c r="C192" s="18">
        <v>0</v>
      </c>
      <c r="D192" s="18">
        <f t="shared" si="2"/>
        <v>0</v>
      </c>
      <c r="E192" s="18">
        <v>0</v>
      </c>
    </row>
    <row r="193" spans="2:5" ht="25.5" hidden="1" x14ac:dyDescent="0.2">
      <c r="B193" s="17" t="s">
        <v>214</v>
      </c>
      <c r="C193" s="18">
        <v>0</v>
      </c>
      <c r="D193" s="18">
        <f t="shared" si="2"/>
        <v>0</v>
      </c>
      <c r="E193" s="18">
        <v>0</v>
      </c>
    </row>
    <row r="194" spans="2:5" hidden="1" x14ac:dyDescent="0.2">
      <c r="B194" s="17" t="s">
        <v>215</v>
      </c>
      <c r="C194" s="18">
        <v>0</v>
      </c>
      <c r="D194" s="18">
        <f t="shared" si="2"/>
        <v>0</v>
      </c>
      <c r="E194" s="18">
        <v>0</v>
      </c>
    </row>
    <row r="195" spans="2:5" ht="25.5" hidden="1" x14ac:dyDescent="0.2">
      <c r="B195" s="17" t="s">
        <v>216</v>
      </c>
      <c r="C195" s="18">
        <v>0</v>
      </c>
      <c r="D195" s="18">
        <f t="shared" si="2"/>
        <v>0</v>
      </c>
      <c r="E195" s="18">
        <v>0</v>
      </c>
    </row>
    <row r="196" spans="2:5" hidden="1" x14ac:dyDescent="0.2">
      <c r="B196" s="17" t="s">
        <v>217</v>
      </c>
      <c r="C196" s="18">
        <v>0</v>
      </c>
      <c r="D196" s="18">
        <f t="shared" si="2"/>
        <v>0</v>
      </c>
      <c r="E196" s="18">
        <v>0</v>
      </c>
    </row>
    <row r="197" spans="2:5" ht="20.25" customHeight="1" x14ac:dyDescent="0.2">
      <c r="B197" s="17" t="s">
        <v>218</v>
      </c>
      <c r="C197" s="18">
        <v>6279252</v>
      </c>
      <c r="D197" s="18">
        <f t="shared" si="2"/>
        <v>1205221</v>
      </c>
      <c r="E197" s="18">
        <v>7484473</v>
      </c>
    </row>
    <row r="198" spans="2:5" ht="38.25" x14ac:dyDescent="0.2">
      <c r="B198" s="19" t="s">
        <v>219</v>
      </c>
      <c r="C198" s="20">
        <v>74904092</v>
      </c>
      <c r="D198" s="18">
        <f t="shared" si="2"/>
        <v>-320054</v>
      </c>
      <c r="E198" s="20">
        <v>74584038</v>
      </c>
    </row>
    <row r="199" spans="2:5" ht="18" customHeight="1" x14ac:dyDescent="0.2">
      <c r="B199" s="17" t="s">
        <v>220</v>
      </c>
      <c r="C199" s="18">
        <v>2362205</v>
      </c>
      <c r="D199" s="18">
        <f t="shared" ref="D199:D262" si="3">E199-C199</f>
        <v>-779500</v>
      </c>
      <c r="E199" s="18">
        <v>1582705</v>
      </c>
    </row>
    <row r="200" spans="2:5" x14ac:dyDescent="0.2">
      <c r="B200" s="17" t="s">
        <v>221</v>
      </c>
      <c r="C200" s="18">
        <v>0</v>
      </c>
      <c r="D200" s="18">
        <f t="shared" si="3"/>
        <v>6800970</v>
      </c>
      <c r="E200" s="18">
        <v>6800970</v>
      </c>
    </row>
    <row r="201" spans="2:5" x14ac:dyDescent="0.2">
      <c r="B201" s="17" t="s">
        <v>222</v>
      </c>
      <c r="C201" s="18">
        <v>0</v>
      </c>
      <c r="D201" s="18">
        <f t="shared" si="3"/>
        <v>0</v>
      </c>
      <c r="E201" s="18">
        <v>0</v>
      </c>
    </row>
    <row r="202" spans="2:5" x14ac:dyDescent="0.2">
      <c r="B202" s="17" t="s">
        <v>223</v>
      </c>
      <c r="C202" s="18">
        <v>78740</v>
      </c>
      <c r="D202" s="18">
        <f t="shared" si="3"/>
        <v>-78740</v>
      </c>
      <c r="E202" s="18">
        <v>0</v>
      </c>
    </row>
    <row r="203" spans="2:5" ht="25.5" x14ac:dyDescent="0.2">
      <c r="B203" s="17" t="s">
        <v>224</v>
      </c>
      <c r="C203" s="18">
        <v>78740</v>
      </c>
      <c r="D203" s="18">
        <f t="shared" si="3"/>
        <v>5871206</v>
      </c>
      <c r="E203" s="18">
        <v>5949946</v>
      </c>
    </row>
    <row r="204" spans="2:5" hidden="1" x14ac:dyDescent="0.2">
      <c r="B204" s="17" t="s">
        <v>225</v>
      </c>
      <c r="C204" s="18">
        <v>0</v>
      </c>
      <c r="D204" s="18">
        <f t="shared" si="3"/>
        <v>0</v>
      </c>
      <c r="E204" s="18">
        <v>0</v>
      </c>
    </row>
    <row r="205" spans="2:5" ht="25.5" hidden="1" x14ac:dyDescent="0.2">
      <c r="B205" s="17" t="s">
        <v>226</v>
      </c>
      <c r="C205" s="18">
        <v>0</v>
      </c>
      <c r="D205" s="18">
        <f t="shared" si="3"/>
        <v>0</v>
      </c>
      <c r="E205" s="18">
        <v>0</v>
      </c>
    </row>
    <row r="206" spans="2:5" ht="25.5" x14ac:dyDescent="0.2">
      <c r="B206" s="17" t="s">
        <v>227</v>
      </c>
      <c r="C206" s="18">
        <v>680315</v>
      </c>
      <c r="D206" s="18">
        <f t="shared" si="3"/>
        <v>0</v>
      </c>
      <c r="E206" s="18">
        <v>680315</v>
      </c>
    </row>
    <row r="207" spans="2:5" ht="16.5" customHeight="1" x14ac:dyDescent="0.2">
      <c r="B207" s="19" t="s">
        <v>228</v>
      </c>
      <c r="C207" s="20">
        <v>3200000</v>
      </c>
      <c r="D207" s="18">
        <f t="shared" si="3"/>
        <v>11813936</v>
      </c>
      <c r="E207" s="20">
        <v>15013936</v>
      </c>
    </row>
    <row r="208" spans="2:5" ht="20.25" customHeight="1" x14ac:dyDescent="0.2">
      <c r="B208" s="17" t="s">
        <v>229</v>
      </c>
      <c r="C208" s="18">
        <v>4409449</v>
      </c>
      <c r="D208" s="18">
        <f t="shared" si="3"/>
        <v>14981936</v>
      </c>
      <c r="E208" s="18">
        <v>19391385</v>
      </c>
    </row>
    <row r="209" spans="2:5" hidden="1" x14ac:dyDescent="0.2">
      <c r="B209" s="17" t="s">
        <v>230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17" t="s">
        <v>231</v>
      </c>
      <c r="C210" s="18">
        <v>0</v>
      </c>
      <c r="D210" s="18">
        <f t="shared" si="3"/>
        <v>18063</v>
      </c>
      <c r="E210" s="18">
        <v>18063</v>
      </c>
    </row>
    <row r="211" spans="2:5" ht="25.5" x14ac:dyDescent="0.2">
      <c r="B211" s="17" t="s">
        <v>232</v>
      </c>
      <c r="C211" s="18">
        <v>1190551</v>
      </c>
      <c r="D211" s="18">
        <f t="shared" si="3"/>
        <v>0</v>
      </c>
      <c r="E211" s="18">
        <v>1190551</v>
      </c>
    </row>
    <row r="212" spans="2:5" ht="18.75" customHeight="1" x14ac:dyDescent="0.2">
      <c r="B212" s="19" t="s">
        <v>233</v>
      </c>
      <c r="C212" s="20">
        <v>5600000</v>
      </c>
      <c r="D212" s="18">
        <f t="shared" si="3"/>
        <v>14999999</v>
      </c>
      <c r="E212" s="20">
        <v>20599999</v>
      </c>
    </row>
    <row r="213" spans="2:5" ht="38.25" hidden="1" x14ac:dyDescent="0.2">
      <c r="B213" s="17" t="s">
        <v>234</v>
      </c>
      <c r="C213" s="18">
        <v>0</v>
      </c>
      <c r="D213" s="18">
        <f t="shared" si="3"/>
        <v>0</v>
      </c>
      <c r="E213" s="18">
        <v>0</v>
      </c>
    </row>
    <row r="214" spans="2:5" ht="38.25" hidden="1" x14ac:dyDescent="0.2">
      <c r="B214" s="17" t="s">
        <v>235</v>
      </c>
      <c r="C214" s="18">
        <v>0</v>
      </c>
      <c r="D214" s="18">
        <f t="shared" si="3"/>
        <v>0</v>
      </c>
      <c r="E214" s="18">
        <v>0</v>
      </c>
    </row>
    <row r="215" spans="2:5" hidden="1" x14ac:dyDescent="0.2">
      <c r="B215" s="17" t="s">
        <v>236</v>
      </c>
      <c r="C215" s="18">
        <v>0</v>
      </c>
      <c r="D215" s="18">
        <f t="shared" si="3"/>
        <v>0</v>
      </c>
      <c r="E215" s="18">
        <v>0</v>
      </c>
    </row>
    <row r="216" spans="2:5" hidden="1" x14ac:dyDescent="0.2">
      <c r="B216" s="17" t="s">
        <v>237</v>
      </c>
      <c r="C216" s="18">
        <v>0</v>
      </c>
      <c r="D216" s="18">
        <f t="shared" si="3"/>
        <v>0</v>
      </c>
      <c r="E216" s="18">
        <v>0</v>
      </c>
    </row>
    <row r="217" spans="2:5" ht="38.25" hidden="1" x14ac:dyDescent="0.2">
      <c r="B217" s="17" t="s">
        <v>238</v>
      </c>
      <c r="C217" s="18">
        <v>0</v>
      </c>
      <c r="D217" s="18">
        <f t="shared" si="3"/>
        <v>0</v>
      </c>
      <c r="E217" s="18">
        <v>0</v>
      </c>
    </row>
    <row r="218" spans="2:5" hidden="1" x14ac:dyDescent="0.2">
      <c r="B218" s="17" t="s">
        <v>239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17" t="s">
        <v>240</v>
      </c>
      <c r="C219" s="18">
        <v>0</v>
      </c>
      <c r="D219" s="18">
        <f t="shared" si="3"/>
        <v>0</v>
      </c>
      <c r="E219" s="18">
        <v>0</v>
      </c>
    </row>
    <row r="220" spans="2:5" hidden="1" x14ac:dyDescent="0.2">
      <c r="B220" s="17" t="s">
        <v>241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17" t="s">
        <v>242</v>
      </c>
      <c r="C221" s="18">
        <v>0</v>
      </c>
      <c r="D221" s="18">
        <f t="shared" si="3"/>
        <v>0</v>
      </c>
      <c r="E221" s="18">
        <v>0</v>
      </c>
    </row>
    <row r="222" spans="2:5" hidden="1" x14ac:dyDescent="0.2">
      <c r="B222" s="17" t="s">
        <v>243</v>
      </c>
      <c r="C222" s="18">
        <v>0</v>
      </c>
      <c r="D222" s="18">
        <f t="shared" si="3"/>
        <v>0</v>
      </c>
      <c r="E222" s="18">
        <v>0</v>
      </c>
    </row>
    <row r="223" spans="2:5" ht="25.5" hidden="1" x14ac:dyDescent="0.2">
      <c r="B223" s="17" t="s">
        <v>244</v>
      </c>
      <c r="C223" s="18">
        <v>0</v>
      </c>
      <c r="D223" s="18">
        <f t="shared" si="3"/>
        <v>0</v>
      </c>
      <c r="E223" s="18">
        <v>0</v>
      </c>
    </row>
    <row r="224" spans="2:5" ht="25.5" hidden="1" x14ac:dyDescent="0.2">
      <c r="B224" s="17" t="s">
        <v>245</v>
      </c>
      <c r="C224" s="18">
        <v>0</v>
      </c>
      <c r="D224" s="18">
        <f t="shared" si="3"/>
        <v>0</v>
      </c>
      <c r="E224" s="18">
        <v>0</v>
      </c>
    </row>
    <row r="225" spans="2:5" ht="38.25" hidden="1" x14ac:dyDescent="0.2">
      <c r="B225" s="17" t="s">
        <v>246</v>
      </c>
      <c r="C225" s="18">
        <v>0</v>
      </c>
      <c r="D225" s="18">
        <f t="shared" si="3"/>
        <v>0</v>
      </c>
      <c r="E225" s="18">
        <v>0</v>
      </c>
    </row>
    <row r="226" spans="2:5" hidden="1" x14ac:dyDescent="0.2">
      <c r="B226" s="17" t="s">
        <v>247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17" t="s">
        <v>248</v>
      </c>
      <c r="C227" s="18">
        <v>0</v>
      </c>
      <c r="D227" s="18">
        <f t="shared" si="3"/>
        <v>0</v>
      </c>
      <c r="E227" s="18">
        <v>0</v>
      </c>
    </row>
    <row r="228" spans="2:5" ht="38.25" hidden="1" x14ac:dyDescent="0.2">
      <c r="B228" s="17" t="s">
        <v>249</v>
      </c>
      <c r="C228" s="18">
        <v>0</v>
      </c>
      <c r="D228" s="18">
        <f t="shared" si="3"/>
        <v>0</v>
      </c>
      <c r="E228" s="18">
        <v>0</v>
      </c>
    </row>
    <row r="229" spans="2:5" hidden="1" x14ac:dyDescent="0.2">
      <c r="B229" s="17" t="s">
        <v>250</v>
      </c>
      <c r="C229" s="18">
        <v>0</v>
      </c>
      <c r="D229" s="18">
        <f t="shared" si="3"/>
        <v>0</v>
      </c>
      <c r="E229" s="18">
        <v>0</v>
      </c>
    </row>
    <row r="230" spans="2:5" hidden="1" x14ac:dyDescent="0.2">
      <c r="B230" s="17" t="s">
        <v>251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17" t="s">
        <v>252</v>
      </c>
      <c r="C231" s="18">
        <v>0</v>
      </c>
      <c r="D231" s="18">
        <f t="shared" si="3"/>
        <v>0</v>
      </c>
      <c r="E231" s="18">
        <v>0</v>
      </c>
    </row>
    <row r="232" spans="2:5" ht="25.5" hidden="1" x14ac:dyDescent="0.2">
      <c r="B232" s="17" t="s">
        <v>253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17" t="s">
        <v>254</v>
      </c>
      <c r="C233" s="18">
        <v>0</v>
      </c>
      <c r="D233" s="18">
        <f t="shared" si="3"/>
        <v>0</v>
      </c>
      <c r="E233" s="18">
        <v>0</v>
      </c>
    </row>
    <row r="234" spans="2:5" ht="25.5" hidden="1" x14ac:dyDescent="0.2">
      <c r="B234" s="17" t="s">
        <v>255</v>
      </c>
      <c r="C234" s="18">
        <v>0</v>
      </c>
      <c r="D234" s="18">
        <f t="shared" si="3"/>
        <v>0</v>
      </c>
      <c r="E234" s="18">
        <v>0</v>
      </c>
    </row>
    <row r="235" spans="2:5" ht="25.5" hidden="1" x14ac:dyDescent="0.2">
      <c r="B235" s="17" t="s">
        <v>256</v>
      </c>
      <c r="C235" s="18">
        <v>0</v>
      </c>
      <c r="D235" s="18">
        <f t="shared" si="3"/>
        <v>0</v>
      </c>
      <c r="E235" s="18">
        <v>0</v>
      </c>
    </row>
    <row r="236" spans="2:5" ht="25.5" hidden="1" x14ac:dyDescent="0.2">
      <c r="B236" s="17" t="s">
        <v>257</v>
      </c>
      <c r="C236" s="18">
        <v>0</v>
      </c>
      <c r="D236" s="18">
        <f t="shared" si="3"/>
        <v>0</v>
      </c>
      <c r="E236" s="18">
        <v>0</v>
      </c>
    </row>
    <row r="237" spans="2:5" hidden="1" x14ac:dyDescent="0.2">
      <c r="B237" s="17" t="s">
        <v>258</v>
      </c>
      <c r="C237" s="18">
        <v>0</v>
      </c>
      <c r="D237" s="18">
        <f t="shared" si="3"/>
        <v>0</v>
      </c>
      <c r="E237" s="18">
        <v>0</v>
      </c>
    </row>
    <row r="238" spans="2:5" hidden="1" x14ac:dyDescent="0.2">
      <c r="B238" s="17" t="s">
        <v>259</v>
      </c>
      <c r="C238" s="18">
        <v>0</v>
      </c>
      <c r="D238" s="18">
        <f t="shared" si="3"/>
        <v>0</v>
      </c>
      <c r="E238" s="18">
        <v>0</v>
      </c>
    </row>
    <row r="239" spans="2:5" ht="38.25" hidden="1" x14ac:dyDescent="0.2">
      <c r="B239" s="17" t="s">
        <v>260</v>
      </c>
      <c r="C239" s="18">
        <v>0</v>
      </c>
      <c r="D239" s="18">
        <f t="shared" si="3"/>
        <v>0</v>
      </c>
      <c r="E239" s="18">
        <v>0</v>
      </c>
    </row>
    <row r="240" spans="2:5" hidden="1" x14ac:dyDescent="0.2">
      <c r="B240" s="17" t="s">
        <v>261</v>
      </c>
      <c r="C240" s="18">
        <v>0</v>
      </c>
      <c r="D240" s="18">
        <f t="shared" si="3"/>
        <v>0</v>
      </c>
      <c r="E240" s="18">
        <v>0</v>
      </c>
    </row>
    <row r="241" spans="2:5" hidden="1" x14ac:dyDescent="0.2">
      <c r="B241" s="17" t="s">
        <v>262</v>
      </c>
      <c r="C241" s="18">
        <v>0</v>
      </c>
      <c r="D241" s="18">
        <f t="shared" si="3"/>
        <v>0</v>
      </c>
      <c r="E241" s="18">
        <v>0</v>
      </c>
    </row>
    <row r="242" spans="2:5" hidden="1" x14ac:dyDescent="0.2">
      <c r="B242" s="17" t="s">
        <v>263</v>
      </c>
      <c r="C242" s="18">
        <v>0</v>
      </c>
      <c r="D242" s="18">
        <f t="shared" si="3"/>
        <v>0</v>
      </c>
      <c r="E242" s="18">
        <v>0</v>
      </c>
    </row>
    <row r="243" spans="2:5" ht="25.5" hidden="1" x14ac:dyDescent="0.2">
      <c r="B243" s="17" t="s">
        <v>264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17" t="s">
        <v>265</v>
      </c>
      <c r="C244" s="18">
        <v>0</v>
      </c>
      <c r="D244" s="18">
        <f t="shared" si="3"/>
        <v>0</v>
      </c>
      <c r="E244" s="18">
        <v>0</v>
      </c>
    </row>
    <row r="245" spans="2:5" ht="25.5" hidden="1" x14ac:dyDescent="0.2">
      <c r="B245" s="17" t="s">
        <v>266</v>
      </c>
      <c r="C245" s="18">
        <v>0</v>
      </c>
      <c r="D245" s="18">
        <f t="shared" si="3"/>
        <v>0</v>
      </c>
      <c r="E245" s="18">
        <v>0</v>
      </c>
    </row>
    <row r="246" spans="2:5" ht="25.5" hidden="1" x14ac:dyDescent="0.2">
      <c r="B246" s="17" t="s">
        <v>267</v>
      </c>
      <c r="C246" s="18">
        <v>0</v>
      </c>
      <c r="D246" s="18">
        <f t="shared" si="3"/>
        <v>0</v>
      </c>
      <c r="E246" s="18">
        <v>0</v>
      </c>
    </row>
    <row r="247" spans="2:5" ht="38.25" hidden="1" x14ac:dyDescent="0.2">
      <c r="B247" s="17" t="s">
        <v>268</v>
      </c>
      <c r="C247" s="18">
        <v>0</v>
      </c>
      <c r="D247" s="18">
        <f t="shared" si="3"/>
        <v>0</v>
      </c>
      <c r="E247" s="18">
        <v>0</v>
      </c>
    </row>
    <row r="248" spans="2:5" ht="38.25" hidden="1" x14ac:dyDescent="0.2">
      <c r="B248" s="17" t="s">
        <v>269</v>
      </c>
      <c r="C248" s="18">
        <v>0</v>
      </c>
      <c r="D248" s="18">
        <f t="shared" si="3"/>
        <v>0</v>
      </c>
      <c r="E248" s="18">
        <v>0</v>
      </c>
    </row>
    <row r="249" spans="2:5" ht="38.25" hidden="1" x14ac:dyDescent="0.2">
      <c r="B249" s="17" t="s">
        <v>270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17" t="s">
        <v>271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17" t="s">
        <v>272</v>
      </c>
      <c r="C251" s="18">
        <v>0</v>
      </c>
      <c r="D251" s="18">
        <f t="shared" si="3"/>
        <v>0</v>
      </c>
      <c r="E251" s="18">
        <v>0</v>
      </c>
    </row>
    <row r="252" spans="2:5" hidden="1" x14ac:dyDescent="0.2">
      <c r="B252" s="17" t="s">
        <v>273</v>
      </c>
      <c r="C252" s="18">
        <v>0</v>
      </c>
      <c r="D252" s="18">
        <f t="shared" si="3"/>
        <v>0</v>
      </c>
      <c r="E252" s="18">
        <v>0</v>
      </c>
    </row>
    <row r="253" spans="2:5" hidden="1" x14ac:dyDescent="0.2">
      <c r="B253" s="17" t="s">
        <v>274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17" t="s">
        <v>275</v>
      </c>
      <c r="C254" s="18">
        <v>0</v>
      </c>
      <c r="D254" s="18">
        <f t="shared" si="3"/>
        <v>0</v>
      </c>
      <c r="E254" s="18">
        <v>0</v>
      </c>
    </row>
    <row r="255" spans="2:5" ht="25.5" hidden="1" x14ac:dyDescent="0.2">
      <c r="B255" s="17" t="s">
        <v>276</v>
      </c>
      <c r="C255" s="18">
        <v>0</v>
      </c>
      <c r="D255" s="18">
        <f t="shared" si="3"/>
        <v>0</v>
      </c>
      <c r="E255" s="18">
        <v>0</v>
      </c>
    </row>
    <row r="256" spans="2:5" ht="25.5" hidden="1" x14ac:dyDescent="0.2">
      <c r="B256" s="17" t="s">
        <v>277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17" t="s">
        <v>278</v>
      </c>
      <c r="C257" s="18">
        <v>0</v>
      </c>
      <c r="D257" s="18">
        <f t="shared" si="3"/>
        <v>0</v>
      </c>
      <c r="E257" s="18">
        <v>0</v>
      </c>
    </row>
    <row r="258" spans="2:5" hidden="1" x14ac:dyDescent="0.2">
      <c r="B258" s="17" t="s">
        <v>279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17" t="s">
        <v>280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17" t="s">
        <v>281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17" t="s">
        <v>282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17" t="s">
        <v>283</v>
      </c>
      <c r="C262" s="18">
        <v>0</v>
      </c>
      <c r="D262" s="18">
        <f t="shared" si="3"/>
        <v>0</v>
      </c>
      <c r="E262" s="18">
        <v>0</v>
      </c>
    </row>
    <row r="263" spans="2:5" ht="25.5" x14ac:dyDescent="0.2">
      <c r="B263" s="17" t="s">
        <v>284</v>
      </c>
      <c r="C263" s="18">
        <v>4000000</v>
      </c>
      <c r="D263" s="18">
        <f t="shared" ref="D263:D315" si="4">E263-C263</f>
        <v>0</v>
      </c>
      <c r="E263" s="18">
        <v>4000000</v>
      </c>
    </row>
    <row r="264" spans="2:5" hidden="1" x14ac:dyDescent="0.2">
      <c r="B264" s="17" t="s">
        <v>285</v>
      </c>
      <c r="C264" s="18">
        <v>0</v>
      </c>
      <c r="D264" s="18">
        <f t="shared" si="4"/>
        <v>0</v>
      </c>
      <c r="E264" s="18">
        <v>0</v>
      </c>
    </row>
    <row r="265" spans="2:5" hidden="1" x14ac:dyDescent="0.2">
      <c r="B265" s="17" t="s">
        <v>286</v>
      </c>
      <c r="C265" s="18">
        <v>0</v>
      </c>
      <c r="D265" s="18">
        <f t="shared" si="4"/>
        <v>0</v>
      </c>
      <c r="E265" s="18">
        <v>0</v>
      </c>
    </row>
    <row r="266" spans="2:5" hidden="1" x14ac:dyDescent="0.2">
      <c r="B266" s="17" t="s">
        <v>287</v>
      </c>
      <c r="C266" s="18">
        <v>0</v>
      </c>
      <c r="D266" s="18">
        <f t="shared" si="4"/>
        <v>0</v>
      </c>
      <c r="E266" s="18">
        <v>0</v>
      </c>
    </row>
    <row r="267" spans="2:5" hidden="1" x14ac:dyDescent="0.2">
      <c r="B267" s="17" t="s">
        <v>288</v>
      </c>
      <c r="C267" s="18">
        <v>0</v>
      </c>
      <c r="D267" s="18">
        <f t="shared" si="4"/>
        <v>0</v>
      </c>
      <c r="E267" s="18">
        <v>0</v>
      </c>
    </row>
    <row r="268" spans="2:5" hidden="1" x14ac:dyDescent="0.2">
      <c r="B268" s="17" t="s">
        <v>289</v>
      </c>
      <c r="C268" s="18">
        <v>0</v>
      </c>
      <c r="D268" s="18">
        <f t="shared" si="4"/>
        <v>0</v>
      </c>
      <c r="E268" s="18">
        <v>0</v>
      </c>
    </row>
    <row r="269" spans="2:5" ht="25.5" hidden="1" x14ac:dyDescent="0.2">
      <c r="B269" s="17" t="s">
        <v>290</v>
      </c>
      <c r="C269" s="18">
        <v>0</v>
      </c>
      <c r="D269" s="18">
        <f t="shared" si="4"/>
        <v>0</v>
      </c>
      <c r="E269" s="18">
        <v>0</v>
      </c>
    </row>
    <row r="270" spans="2:5" ht="25.5" hidden="1" x14ac:dyDescent="0.2">
      <c r="B270" s="17" t="s">
        <v>291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17" t="s">
        <v>292</v>
      </c>
      <c r="C271" s="18">
        <v>0</v>
      </c>
      <c r="D271" s="18">
        <f t="shared" si="4"/>
        <v>0</v>
      </c>
      <c r="E271" s="18">
        <v>0</v>
      </c>
    </row>
    <row r="272" spans="2:5" ht="25.5" hidden="1" x14ac:dyDescent="0.2">
      <c r="B272" s="17" t="s">
        <v>293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17" t="s">
        <v>294</v>
      </c>
      <c r="C273" s="18">
        <v>0</v>
      </c>
      <c r="D273" s="18">
        <f t="shared" si="4"/>
        <v>0</v>
      </c>
      <c r="E273" s="18">
        <v>0</v>
      </c>
    </row>
    <row r="274" spans="2:5" ht="38.25" x14ac:dyDescent="0.2">
      <c r="B274" s="19" t="s">
        <v>295</v>
      </c>
      <c r="C274" s="20">
        <v>4000000</v>
      </c>
      <c r="D274" s="18">
        <f t="shared" si="4"/>
        <v>0</v>
      </c>
      <c r="E274" s="20">
        <v>4000000</v>
      </c>
    </row>
    <row r="275" spans="2:5" ht="25.5" x14ac:dyDescent="0.2">
      <c r="B275" s="19" t="s">
        <v>296</v>
      </c>
      <c r="C275" s="20">
        <v>146975798</v>
      </c>
      <c r="D275" s="18">
        <f t="shared" si="4"/>
        <v>43772521</v>
      </c>
      <c r="E275" s="20">
        <v>190748319</v>
      </c>
    </row>
    <row r="276" spans="2:5" ht="25.5" hidden="1" x14ac:dyDescent="0.2">
      <c r="B276" s="17" t="s">
        <v>297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17" t="s">
        <v>298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17" t="s">
        <v>299</v>
      </c>
      <c r="C278" s="18">
        <v>0</v>
      </c>
      <c r="D278" s="18">
        <f t="shared" si="4"/>
        <v>0</v>
      </c>
      <c r="E278" s="18">
        <v>0</v>
      </c>
    </row>
    <row r="279" spans="2:5" ht="25.5" hidden="1" x14ac:dyDescent="0.2">
      <c r="B279" s="17" t="s">
        <v>300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17" t="s">
        <v>301</v>
      </c>
      <c r="C280" s="18">
        <v>0</v>
      </c>
      <c r="D280" s="18">
        <f t="shared" si="4"/>
        <v>0</v>
      </c>
      <c r="E280" s="18">
        <v>0</v>
      </c>
    </row>
    <row r="281" spans="2:5" ht="25.5" hidden="1" x14ac:dyDescent="0.2">
      <c r="B281" s="17" t="s">
        <v>302</v>
      </c>
      <c r="C281" s="18">
        <v>0</v>
      </c>
      <c r="D281" s="18">
        <f t="shared" si="4"/>
        <v>0</v>
      </c>
      <c r="E281" s="18">
        <v>0</v>
      </c>
    </row>
    <row r="282" spans="2:5" ht="25.5" hidden="1" x14ac:dyDescent="0.2">
      <c r="B282" s="17" t="s">
        <v>303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17" t="s">
        <v>304</v>
      </c>
      <c r="C283" s="18">
        <v>0</v>
      </c>
      <c r="D283" s="18">
        <f t="shared" si="4"/>
        <v>0</v>
      </c>
      <c r="E283" s="18">
        <v>0</v>
      </c>
    </row>
    <row r="284" spans="2:5" hidden="1" x14ac:dyDescent="0.2">
      <c r="B284" s="17" t="s">
        <v>305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17" t="s">
        <v>306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17" t="s">
        <v>307</v>
      </c>
      <c r="C286" s="18">
        <v>0</v>
      </c>
      <c r="D286" s="18">
        <f t="shared" si="4"/>
        <v>0</v>
      </c>
      <c r="E286" s="18">
        <v>0</v>
      </c>
    </row>
    <row r="287" spans="2:5" ht="25.5" hidden="1" x14ac:dyDescent="0.2">
      <c r="B287" s="17" t="s">
        <v>308</v>
      </c>
      <c r="C287" s="18">
        <v>0</v>
      </c>
      <c r="D287" s="18">
        <f t="shared" si="4"/>
        <v>0</v>
      </c>
      <c r="E287" s="18">
        <v>0</v>
      </c>
    </row>
    <row r="288" spans="2:5" hidden="1" x14ac:dyDescent="0.2">
      <c r="B288" s="17" t="s">
        <v>309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17" t="s">
        <v>310</v>
      </c>
      <c r="C289" s="18">
        <v>0</v>
      </c>
      <c r="D289" s="18">
        <f t="shared" si="4"/>
        <v>0</v>
      </c>
      <c r="E289" s="18">
        <v>0</v>
      </c>
    </row>
    <row r="290" spans="2:5" hidden="1" x14ac:dyDescent="0.2">
      <c r="B290" s="17" t="s">
        <v>311</v>
      </c>
      <c r="C290" s="18">
        <v>0</v>
      </c>
      <c r="D290" s="18">
        <f t="shared" si="4"/>
        <v>0</v>
      </c>
      <c r="E290" s="18">
        <v>0</v>
      </c>
    </row>
    <row r="291" spans="2:5" hidden="1" x14ac:dyDescent="0.2">
      <c r="B291" s="17" t="s">
        <v>312</v>
      </c>
      <c r="C291" s="18">
        <v>0</v>
      </c>
      <c r="D291" s="18">
        <f t="shared" si="4"/>
        <v>0</v>
      </c>
      <c r="E291" s="18">
        <v>0</v>
      </c>
    </row>
    <row r="292" spans="2:5" ht="25.5" hidden="1" x14ac:dyDescent="0.2">
      <c r="B292" s="17" t="s">
        <v>313</v>
      </c>
      <c r="C292" s="18">
        <v>0</v>
      </c>
      <c r="D292" s="18">
        <f t="shared" si="4"/>
        <v>0</v>
      </c>
      <c r="E292" s="18">
        <v>0</v>
      </c>
    </row>
    <row r="293" spans="2:5" hidden="1" x14ac:dyDescent="0.2">
      <c r="B293" s="17" t="s">
        <v>314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17" t="s">
        <v>315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17" t="s">
        <v>316</v>
      </c>
      <c r="C295" s="18">
        <v>0</v>
      </c>
      <c r="D295" s="18">
        <f t="shared" si="4"/>
        <v>0</v>
      </c>
      <c r="E295" s="18">
        <v>0</v>
      </c>
    </row>
    <row r="296" spans="2:5" ht="25.5" x14ac:dyDescent="0.2">
      <c r="B296" s="17" t="s">
        <v>317</v>
      </c>
      <c r="C296" s="18">
        <v>4454857</v>
      </c>
      <c r="D296" s="18">
        <f t="shared" si="4"/>
        <v>0</v>
      </c>
      <c r="E296" s="18">
        <v>4454857</v>
      </c>
    </row>
    <row r="297" spans="2:5" ht="25.5" x14ac:dyDescent="0.2">
      <c r="B297" s="17" t="s">
        <v>318</v>
      </c>
      <c r="C297" s="18">
        <v>0</v>
      </c>
      <c r="D297" s="18">
        <f t="shared" si="4"/>
        <v>0</v>
      </c>
      <c r="E297" s="18">
        <v>0</v>
      </c>
    </row>
    <row r="298" spans="2:5" ht="25.5" hidden="1" x14ac:dyDescent="0.2">
      <c r="B298" s="17" t="s">
        <v>319</v>
      </c>
      <c r="C298" s="18">
        <v>0</v>
      </c>
      <c r="D298" s="18">
        <f t="shared" si="4"/>
        <v>0</v>
      </c>
      <c r="E298" s="18">
        <v>0</v>
      </c>
    </row>
    <row r="299" spans="2:5" hidden="1" x14ac:dyDescent="0.2">
      <c r="B299" s="17" t="s">
        <v>320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17" t="s">
        <v>321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17" t="s">
        <v>322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17" t="s">
        <v>323</v>
      </c>
      <c r="C302" s="18">
        <v>0</v>
      </c>
      <c r="D302" s="18">
        <f t="shared" si="4"/>
        <v>0</v>
      </c>
      <c r="E302" s="18">
        <v>0</v>
      </c>
    </row>
    <row r="303" spans="2:5" hidden="1" x14ac:dyDescent="0.2">
      <c r="B303" s="17" t="s">
        <v>324</v>
      </c>
      <c r="C303" s="18">
        <v>0</v>
      </c>
      <c r="D303" s="18">
        <f t="shared" si="4"/>
        <v>0</v>
      </c>
      <c r="E303" s="18">
        <v>0</v>
      </c>
    </row>
    <row r="304" spans="2:5" ht="25.5" x14ac:dyDescent="0.2">
      <c r="B304" s="17" t="s">
        <v>325</v>
      </c>
      <c r="C304" s="18">
        <v>4454857</v>
      </c>
      <c r="D304" s="18">
        <f t="shared" si="4"/>
        <v>0</v>
      </c>
      <c r="E304" s="18">
        <v>4454857</v>
      </c>
    </row>
    <row r="305" spans="2:5" ht="25.5" hidden="1" x14ac:dyDescent="0.2">
      <c r="B305" s="17" t="s">
        <v>326</v>
      </c>
      <c r="C305" s="18">
        <v>0</v>
      </c>
      <c r="D305" s="18">
        <f t="shared" si="4"/>
        <v>0</v>
      </c>
      <c r="E305" s="18">
        <v>0</v>
      </c>
    </row>
    <row r="306" spans="2:5" ht="25.5" hidden="1" x14ac:dyDescent="0.2">
      <c r="B306" s="17" t="s">
        <v>327</v>
      </c>
      <c r="C306" s="18">
        <v>0</v>
      </c>
      <c r="D306" s="18">
        <f t="shared" si="4"/>
        <v>0</v>
      </c>
      <c r="E306" s="18">
        <v>0</v>
      </c>
    </row>
    <row r="307" spans="2:5" hidden="1" x14ac:dyDescent="0.2">
      <c r="B307" s="17" t="s">
        <v>328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17" t="s">
        <v>329</v>
      </c>
      <c r="C308" s="18">
        <v>0</v>
      </c>
      <c r="D308" s="18">
        <f t="shared" si="4"/>
        <v>0</v>
      </c>
      <c r="E308" s="18">
        <v>0</v>
      </c>
    </row>
    <row r="309" spans="2:5" ht="38.25" hidden="1" x14ac:dyDescent="0.2">
      <c r="B309" s="17" t="s">
        <v>330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17" t="s">
        <v>331</v>
      </c>
      <c r="C310" s="18">
        <v>0</v>
      </c>
      <c r="D310" s="18">
        <f t="shared" si="4"/>
        <v>0</v>
      </c>
      <c r="E310" s="18">
        <v>0</v>
      </c>
    </row>
    <row r="311" spans="2:5" hidden="1" x14ac:dyDescent="0.2">
      <c r="B311" s="17" t="s">
        <v>332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17" t="s">
        <v>333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17" t="s">
        <v>334</v>
      </c>
      <c r="C313" s="18">
        <v>0</v>
      </c>
      <c r="D313" s="18">
        <f t="shared" si="4"/>
        <v>0</v>
      </c>
      <c r="E313" s="18">
        <v>0</v>
      </c>
    </row>
    <row r="314" spans="2:5" hidden="1" x14ac:dyDescent="0.2">
      <c r="B314" s="17" t="s">
        <v>335</v>
      </c>
      <c r="C314" s="18">
        <v>0</v>
      </c>
      <c r="D314" s="18">
        <f t="shared" si="4"/>
        <v>0</v>
      </c>
      <c r="E314" s="18">
        <v>0</v>
      </c>
    </row>
    <row r="315" spans="2:5" x14ac:dyDescent="0.2">
      <c r="B315" s="19" t="s">
        <v>336</v>
      </c>
      <c r="C315" s="20">
        <v>4454857</v>
      </c>
      <c r="D315" s="18">
        <f t="shared" si="4"/>
        <v>0</v>
      </c>
      <c r="E315" s="20">
        <v>4454857</v>
      </c>
    </row>
    <row r="316" spans="2:5" ht="21" customHeight="1" x14ac:dyDescent="0.2">
      <c r="B316" s="21" t="s">
        <v>337</v>
      </c>
      <c r="C316" s="22">
        <f>C275+C315</f>
        <v>151430655</v>
      </c>
      <c r="D316" s="22">
        <f t="shared" ref="D316:E316" si="5">D275+D315</f>
        <v>43772521</v>
      </c>
      <c r="E316" s="22">
        <f t="shared" si="5"/>
        <v>195203176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7"/>
  <sheetViews>
    <sheetView zoomScaleNormal="100" workbookViewId="0">
      <selection activeCell="B1" sqref="B1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5" x14ac:dyDescent="0.2">
      <c r="A1" s="13" t="s">
        <v>338</v>
      </c>
      <c r="B1" s="14" t="s">
        <v>904</v>
      </c>
    </row>
    <row r="2" spans="1:5" ht="20.25" customHeight="1" x14ac:dyDescent="0.25">
      <c r="B2" s="75" t="s">
        <v>898</v>
      </c>
      <c r="C2" s="76"/>
      <c r="D2" s="76"/>
      <c r="E2" s="76"/>
    </row>
    <row r="3" spans="1:5" ht="18" customHeight="1" x14ac:dyDescent="0.25">
      <c r="B3" s="75" t="s">
        <v>339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50.25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</row>
    <row r="7" spans="1:5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</row>
    <row r="8" spans="1:5" ht="38.25" x14ac:dyDescent="0.2">
      <c r="B8" s="23" t="s">
        <v>342</v>
      </c>
      <c r="C8" s="18">
        <v>28082436</v>
      </c>
      <c r="D8" s="18">
        <v>0</v>
      </c>
      <c r="E8" s="18">
        <v>28082436</v>
      </c>
    </row>
    <row r="9" spans="1:5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</row>
    <row r="10" spans="1:5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</row>
    <row r="11" spans="1:5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</row>
    <row r="12" spans="1:5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</row>
    <row r="13" spans="1:5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</row>
    <row r="14" spans="1:5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</row>
    <row r="15" spans="1:5" ht="38.25" x14ac:dyDescent="0.2">
      <c r="B15" s="23" t="s">
        <v>883</v>
      </c>
      <c r="C15" s="18">
        <v>0</v>
      </c>
      <c r="D15" s="18">
        <f t="shared" si="0"/>
        <v>0</v>
      </c>
      <c r="E15" s="18">
        <v>0</v>
      </c>
    </row>
    <row r="16" spans="1:5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</row>
    <row r="17" spans="2:5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</row>
    <row r="18" spans="2:5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</row>
    <row r="19" spans="2:5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</row>
    <row r="20" spans="2:5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</row>
    <row r="21" spans="2:5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</row>
    <row r="22" spans="2:5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</row>
    <row r="23" spans="2:5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</row>
    <row r="24" spans="2:5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</row>
    <row r="25" spans="2:5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</row>
    <row r="26" spans="2:5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</row>
    <row r="27" spans="2:5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</row>
    <row r="29" spans="2:5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</row>
    <row r="30" spans="2:5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</row>
    <row r="31" spans="2:5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</row>
    <row r="32" spans="2:5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</row>
    <row r="34" spans="2:5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</row>
    <row r="35" spans="2:5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</row>
    <row r="36" spans="2:5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</row>
    <row r="37" spans="2:5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</row>
    <row r="38" spans="2:5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</row>
    <row r="39" spans="2:5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</row>
    <row r="40" spans="2:5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</row>
    <row r="41" spans="2:5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</row>
    <row r="42" spans="2:5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</row>
    <row r="43" spans="2:5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</row>
    <row r="44" spans="2:5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</row>
    <row r="45" spans="2:5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</row>
    <row r="46" spans="2:5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</row>
    <row r="47" spans="2:5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</row>
    <row r="48" spans="2:5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</row>
    <row r="49" spans="2:5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</row>
    <row r="50" spans="2:5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</row>
    <row r="51" spans="2:5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</row>
    <row r="52" spans="2:5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</row>
    <row r="53" spans="2:5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</row>
    <row r="54" spans="2:5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</row>
    <row r="55" spans="2:5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</row>
    <row r="56" spans="2:5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</row>
    <row r="57" spans="2:5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</row>
    <row r="58" spans="2:5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</row>
    <row r="59" spans="2:5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</row>
    <row r="62" spans="2:5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</row>
    <row r="63" spans="2:5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</row>
    <row r="64" spans="2:5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</row>
    <row r="65" spans="2:5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</row>
    <row r="66" spans="2:5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</row>
    <row r="67" spans="2:5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</row>
    <row r="68" spans="2:5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</row>
    <row r="69" spans="2:5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</row>
    <row r="70" spans="2:5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</row>
    <row r="71" spans="2:5" ht="25.5" hidden="1" x14ac:dyDescent="0.2">
      <c r="B71" s="23" t="s">
        <v>404</v>
      </c>
      <c r="C71" s="18">
        <v>0</v>
      </c>
      <c r="D71" s="18">
        <f t="shared" ref="D71:D134" si="1">E71-C71</f>
        <v>0</v>
      </c>
      <c r="E71" s="18">
        <v>0</v>
      </c>
    </row>
    <row r="72" spans="2:5" ht="25.5" hidden="1" x14ac:dyDescent="0.2">
      <c r="B72" s="23" t="s">
        <v>405</v>
      </c>
      <c r="C72" s="18">
        <v>0</v>
      </c>
      <c r="D72" s="18">
        <f t="shared" si="1"/>
        <v>0</v>
      </c>
      <c r="E72" s="18">
        <v>0</v>
      </c>
    </row>
    <row r="73" spans="2:5" ht="38.25" x14ac:dyDescent="0.2">
      <c r="B73" s="23" t="s">
        <v>406</v>
      </c>
      <c r="C73" s="18">
        <v>0</v>
      </c>
      <c r="D73" s="18">
        <v>10000000</v>
      </c>
      <c r="E73" s="18">
        <v>10000000</v>
      </c>
    </row>
    <row r="74" spans="2:5" x14ac:dyDescent="0.2">
      <c r="B74" s="23" t="s">
        <v>407</v>
      </c>
      <c r="C74" s="18">
        <v>0</v>
      </c>
      <c r="D74" s="18">
        <f t="shared" si="1"/>
        <v>0</v>
      </c>
      <c r="E74" s="18">
        <v>0</v>
      </c>
    </row>
    <row r="75" spans="2:5" x14ac:dyDescent="0.2">
      <c r="B75" s="23" t="s">
        <v>408</v>
      </c>
      <c r="C75" s="18">
        <v>0</v>
      </c>
      <c r="D75" s="18">
        <f t="shared" si="1"/>
        <v>0</v>
      </c>
      <c r="E75" s="18">
        <v>0</v>
      </c>
    </row>
    <row r="76" spans="2:5" ht="38.25" hidden="1" x14ac:dyDescent="0.2">
      <c r="B76" s="23" t="s">
        <v>409</v>
      </c>
      <c r="C76" s="18">
        <v>0</v>
      </c>
      <c r="D76" s="18">
        <f t="shared" si="1"/>
        <v>0</v>
      </c>
      <c r="E76" s="18">
        <v>0</v>
      </c>
    </row>
    <row r="77" spans="2:5" ht="25.5" hidden="1" x14ac:dyDescent="0.2">
      <c r="B77" s="23" t="s">
        <v>410</v>
      </c>
      <c r="C77" s="18">
        <v>0</v>
      </c>
      <c r="D77" s="18">
        <f t="shared" si="1"/>
        <v>0</v>
      </c>
      <c r="E77" s="18">
        <v>0</v>
      </c>
    </row>
    <row r="78" spans="2:5" ht="25.5" x14ac:dyDescent="0.2">
      <c r="B78" s="23" t="s">
        <v>411</v>
      </c>
      <c r="C78" s="18">
        <v>0</v>
      </c>
      <c r="D78" s="18">
        <f t="shared" si="1"/>
        <v>0</v>
      </c>
      <c r="E78" s="18">
        <v>0</v>
      </c>
    </row>
    <row r="79" spans="2:5" x14ac:dyDescent="0.2">
      <c r="B79" s="23" t="s">
        <v>412</v>
      </c>
      <c r="C79" s="18">
        <v>0</v>
      </c>
      <c r="D79" s="18">
        <f t="shared" si="1"/>
        <v>0</v>
      </c>
      <c r="E79" s="18">
        <v>0</v>
      </c>
    </row>
    <row r="80" spans="2:5" ht="25.5" x14ac:dyDescent="0.2">
      <c r="B80" s="23" t="s">
        <v>413</v>
      </c>
      <c r="C80" s="18">
        <v>0</v>
      </c>
      <c r="D80" s="18">
        <f t="shared" si="1"/>
        <v>0</v>
      </c>
      <c r="E80" s="18">
        <v>0</v>
      </c>
    </row>
    <row r="81" spans="2:5" ht="25.5" x14ac:dyDescent="0.2">
      <c r="B81" s="23" t="s">
        <v>414</v>
      </c>
      <c r="C81" s="18">
        <v>0</v>
      </c>
      <c r="D81" s="18">
        <f t="shared" si="1"/>
        <v>0</v>
      </c>
      <c r="E81" s="18">
        <v>0</v>
      </c>
    </row>
    <row r="82" spans="2:5" ht="25.5" hidden="1" x14ac:dyDescent="0.2">
      <c r="B82" s="23" t="s">
        <v>415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23" t="s">
        <v>416</v>
      </c>
      <c r="C83" s="18">
        <v>0</v>
      </c>
      <c r="D83" s="18">
        <f t="shared" si="1"/>
        <v>0</v>
      </c>
      <c r="E83" s="18">
        <v>0</v>
      </c>
    </row>
    <row r="84" spans="2:5" ht="38.25" x14ac:dyDescent="0.2">
      <c r="B84" s="24" t="s">
        <v>417</v>
      </c>
      <c r="C84" s="20">
        <v>0</v>
      </c>
      <c r="D84" s="18">
        <f t="shared" si="1"/>
        <v>32796296</v>
      </c>
      <c r="E84" s="20">
        <v>32796296</v>
      </c>
    </row>
    <row r="85" spans="2:5" ht="25.5" hidden="1" x14ac:dyDescent="0.2">
      <c r="B85" s="23" t="s">
        <v>418</v>
      </c>
      <c r="C85" s="18">
        <v>0</v>
      </c>
      <c r="D85" s="18">
        <f t="shared" si="1"/>
        <v>0</v>
      </c>
      <c r="E85" s="18">
        <v>0</v>
      </c>
    </row>
    <row r="86" spans="2:5" hidden="1" x14ac:dyDescent="0.2">
      <c r="B86" s="23" t="s">
        <v>419</v>
      </c>
      <c r="C86" s="18">
        <v>0</v>
      </c>
      <c r="D86" s="18">
        <f t="shared" si="1"/>
        <v>0</v>
      </c>
      <c r="E86" s="18">
        <v>0</v>
      </c>
    </row>
    <row r="87" spans="2:5" ht="38.25" hidden="1" x14ac:dyDescent="0.2">
      <c r="B87" s="23" t="s">
        <v>420</v>
      </c>
      <c r="C87" s="18">
        <v>0</v>
      </c>
      <c r="D87" s="18">
        <f t="shared" si="1"/>
        <v>0</v>
      </c>
      <c r="E87" s="18">
        <v>0</v>
      </c>
    </row>
    <row r="88" spans="2:5" ht="25.5" hidden="1" x14ac:dyDescent="0.2">
      <c r="B88" s="23" t="s">
        <v>421</v>
      </c>
      <c r="C88" s="18">
        <v>0</v>
      </c>
      <c r="D88" s="18">
        <f t="shared" si="1"/>
        <v>0</v>
      </c>
      <c r="E88" s="18">
        <v>0</v>
      </c>
    </row>
    <row r="89" spans="2:5" hidden="1" x14ac:dyDescent="0.2">
      <c r="B89" s="23" t="s">
        <v>422</v>
      </c>
      <c r="C89" s="18">
        <v>0</v>
      </c>
      <c r="D89" s="18">
        <f t="shared" si="1"/>
        <v>0</v>
      </c>
      <c r="E89" s="18">
        <v>0</v>
      </c>
    </row>
    <row r="90" spans="2:5" hidden="1" x14ac:dyDescent="0.2">
      <c r="B90" s="23" t="s">
        <v>423</v>
      </c>
      <c r="C90" s="18">
        <v>0</v>
      </c>
      <c r="D90" s="18">
        <f t="shared" si="1"/>
        <v>0</v>
      </c>
      <c r="E90" s="18">
        <v>0</v>
      </c>
    </row>
    <row r="91" spans="2:5" hidden="1" x14ac:dyDescent="0.2">
      <c r="B91" s="23" t="s">
        <v>424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23" t="s">
        <v>425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23" t="s">
        <v>426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23" t="s">
        <v>427</v>
      </c>
      <c r="C94" s="18">
        <v>0</v>
      </c>
      <c r="D94" s="18">
        <f t="shared" si="1"/>
        <v>0</v>
      </c>
      <c r="E94" s="18">
        <v>0</v>
      </c>
    </row>
    <row r="95" spans="2:5" hidden="1" x14ac:dyDescent="0.2">
      <c r="B95" s="23" t="s">
        <v>428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23" t="s">
        <v>429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23" t="s">
        <v>430</v>
      </c>
      <c r="C97" s="18">
        <v>0</v>
      </c>
      <c r="D97" s="18">
        <f t="shared" si="1"/>
        <v>0</v>
      </c>
      <c r="E97" s="18">
        <v>0</v>
      </c>
    </row>
    <row r="98" spans="2:5" hidden="1" x14ac:dyDescent="0.2">
      <c r="B98" s="23" t="s">
        <v>431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23" t="s">
        <v>432</v>
      </c>
      <c r="C99" s="18">
        <v>0</v>
      </c>
      <c r="D99" s="18">
        <f t="shared" si="1"/>
        <v>0</v>
      </c>
      <c r="E99" s="18">
        <v>0</v>
      </c>
    </row>
    <row r="100" spans="2:5" hidden="1" x14ac:dyDescent="0.2">
      <c r="B100" s="23" t="s">
        <v>433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23" t="s">
        <v>434</v>
      </c>
      <c r="C101" s="18">
        <v>0</v>
      </c>
      <c r="D101" s="18">
        <f t="shared" si="1"/>
        <v>0</v>
      </c>
      <c r="E101" s="18">
        <v>0</v>
      </c>
    </row>
    <row r="102" spans="2:5" hidden="1" x14ac:dyDescent="0.2">
      <c r="B102" s="23" t="s">
        <v>435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23" t="s">
        <v>436</v>
      </c>
      <c r="C103" s="18">
        <v>0</v>
      </c>
      <c r="D103" s="18">
        <f t="shared" si="1"/>
        <v>0</v>
      </c>
      <c r="E103" s="18">
        <v>0</v>
      </c>
    </row>
    <row r="104" spans="2:5" hidden="1" x14ac:dyDescent="0.2">
      <c r="B104" s="23" t="s">
        <v>437</v>
      </c>
      <c r="C104" s="18">
        <v>0</v>
      </c>
      <c r="D104" s="18">
        <f t="shared" si="1"/>
        <v>0</v>
      </c>
      <c r="E104" s="18">
        <v>0</v>
      </c>
    </row>
    <row r="105" spans="2:5" ht="25.5" hidden="1" x14ac:dyDescent="0.2">
      <c r="B105" s="23" t="s">
        <v>438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23" t="s">
        <v>439</v>
      </c>
      <c r="C106" s="18">
        <v>0</v>
      </c>
      <c r="D106" s="18">
        <f t="shared" si="1"/>
        <v>0</v>
      </c>
      <c r="E106" s="18">
        <v>0</v>
      </c>
    </row>
    <row r="107" spans="2:5" ht="25.5" hidden="1" x14ac:dyDescent="0.2">
      <c r="B107" s="23" t="s">
        <v>440</v>
      </c>
      <c r="C107" s="18">
        <v>0</v>
      </c>
      <c r="D107" s="18">
        <f t="shared" si="1"/>
        <v>0</v>
      </c>
      <c r="E107" s="18">
        <v>0</v>
      </c>
    </row>
    <row r="108" spans="2:5" hidden="1" x14ac:dyDescent="0.2">
      <c r="B108" s="23" t="s">
        <v>441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23" t="s">
        <v>442</v>
      </c>
      <c r="C109" s="18">
        <v>0</v>
      </c>
      <c r="D109" s="18">
        <f t="shared" si="1"/>
        <v>0</v>
      </c>
      <c r="E109" s="18">
        <v>0</v>
      </c>
    </row>
    <row r="110" spans="2:5" hidden="1" x14ac:dyDescent="0.2">
      <c r="B110" s="23" t="s">
        <v>443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23" t="s">
        <v>444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23" t="s">
        <v>445</v>
      </c>
      <c r="C112" s="18">
        <v>0</v>
      </c>
      <c r="D112" s="18">
        <f t="shared" si="1"/>
        <v>0</v>
      </c>
      <c r="E112" s="18">
        <v>0</v>
      </c>
    </row>
    <row r="113" spans="2:5" ht="25.5" hidden="1" x14ac:dyDescent="0.2">
      <c r="B113" s="23" t="s">
        <v>446</v>
      </c>
      <c r="C113" s="18">
        <v>0</v>
      </c>
      <c r="D113" s="18">
        <f t="shared" si="1"/>
        <v>0</v>
      </c>
      <c r="E113" s="18">
        <v>0</v>
      </c>
    </row>
    <row r="114" spans="2:5" x14ac:dyDescent="0.2">
      <c r="B114" s="23" t="s">
        <v>447</v>
      </c>
      <c r="C114" s="18">
        <v>4140000</v>
      </c>
      <c r="D114" s="18">
        <f t="shared" si="1"/>
        <v>0</v>
      </c>
      <c r="E114" s="18">
        <v>4140000</v>
      </c>
    </row>
    <row r="115" spans="2:5" hidden="1" x14ac:dyDescent="0.2">
      <c r="B115" s="23" t="s">
        <v>448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23" t="s">
        <v>449</v>
      </c>
      <c r="C116" s="18">
        <v>0</v>
      </c>
      <c r="D116" s="18">
        <f t="shared" si="1"/>
        <v>0</v>
      </c>
      <c r="E116" s="18">
        <v>0</v>
      </c>
    </row>
    <row r="117" spans="2:5" ht="25.5" hidden="1" x14ac:dyDescent="0.2">
      <c r="B117" s="23" t="s">
        <v>450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23" t="s">
        <v>451</v>
      </c>
      <c r="C118" s="18">
        <v>0</v>
      </c>
      <c r="D118" s="18">
        <f t="shared" si="1"/>
        <v>0</v>
      </c>
      <c r="E118" s="18">
        <v>0</v>
      </c>
    </row>
    <row r="119" spans="2:5" hidden="1" x14ac:dyDescent="0.2">
      <c r="B119" s="23" t="s">
        <v>452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23" t="s">
        <v>453</v>
      </c>
      <c r="C120" s="18">
        <v>0</v>
      </c>
      <c r="D120" s="18">
        <f t="shared" si="1"/>
        <v>0</v>
      </c>
      <c r="E120" s="18">
        <v>0</v>
      </c>
    </row>
    <row r="121" spans="2:5" hidden="1" x14ac:dyDescent="0.2">
      <c r="B121" s="23" t="s">
        <v>454</v>
      </c>
      <c r="C121" s="18">
        <v>0</v>
      </c>
      <c r="D121" s="18">
        <f t="shared" si="1"/>
        <v>0</v>
      </c>
      <c r="E121" s="18">
        <v>0</v>
      </c>
    </row>
    <row r="122" spans="2:5" ht="25.5" x14ac:dyDescent="0.2">
      <c r="B122" s="23" t="s">
        <v>455</v>
      </c>
      <c r="C122" s="18">
        <v>22835000</v>
      </c>
      <c r="D122" s="18">
        <f t="shared" si="1"/>
        <v>0</v>
      </c>
      <c r="E122" s="18">
        <v>22835000</v>
      </c>
    </row>
    <row r="123" spans="2:5" hidden="1" x14ac:dyDescent="0.2">
      <c r="B123" s="23" t="s">
        <v>456</v>
      </c>
      <c r="C123" s="18">
        <v>0</v>
      </c>
      <c r="D123" s="18">
        <f t="shared" si="1"/>
        <v>0</v>
      </c>
      <c r="E123" s="18">
        <v>0</v>
      </c>
    </row>
    <row r="124" spans="2:5" ht="25.5" hidden="1" x14ac:dyDescent="0.2">
      <c r="B124" s="23" t="s">
        <v>457</v>
      </c>
      <c r="C124" s="18">
        <v>0</v>
      </c>
      <c r="D124" s="18">
        <f t="shared" si="1"/>
        <v>0</v>
      </c>
      <c r="E124" s="18">
        <v>0</v>
      </c>
    </row>
    <row r="125" spans="2:5" ht="25.5" hidden="1" x14ac:dyDescent="0.2">
      <c r="B125" s="23" t="s">
        <v>458</v>
      </c>
      <c r="C125" s="18">
        <v>0</v>
      </c>
      <c r="D125" s="18">
        <f t="shared" si="1"/>
        <v>0</v>
      </c>
      <c r="E125" s="18">
        <v>0</v>
      </c>
    </row>
    <row r="126" spans="2:5" ht="25.5" hidden="1" x14ac:dyDescent="0.2">
      <c r="B126" s="23" t="s">
        <v>459</v>
      </c>
      <c r="C126" s="18">
        <v>0</v>
      </c>
      <c r="D126" s="18">
        <f t="shared" si="1"/>
        <v>0</v>
      </c>
      <c r="E126" s="18">
        <v>0</v>
      </c>
    </row>
    <row r="127" spans="2:5" ht="25.5" hidden="1" x14ac:dyDescent="0.2">
      <c r="B127" s="23" t="s">
        <v>460</v>
      </c>
      <c r="C127" s="18">
        <v>0</v>
      </c>
      <c r="D127" s="18">
        <f t="shared" si="1"/>
        <v>0</v>
      </c>
      <c r="E127" s="18">
        <v>0</v>
      </c>
    </row>
    <row r="128" spans="2:5" ht="25.5" hidden="1" x14ac:dyDescent="0.2">
      <c r="B128" s="23" t="s">
        <v>461</v>
      </c>
      <c r="C128" s="18">
        <v>0</v>
      </c>
      <c r="D128" s="18">
        <f t="shared" si="1"/>
        <v>0</v>
      </c>
      <c r="E128" s="18">
        <v>0</v>
      </c>
    </row>
    <row r="129" spans="2:5" ht="38.25" hidden="1" x14ac:dyDescent="0.2">
      <c r="B129" s="23" t="s">
        <v>462</v>
      </c>
      <c r="C129" s="18">
        <v>0</v>
      </c>
      <c r="D129" s="18">
        <f t="shared" si="1"/>
        <v>0</v>
      </c>
      <c r="E129" s="18">
        <v>0</v>
      </c>
    </row>
    <row r="130" spans="2:5" ht="25.5" hidden="1" x14ac:dyDescent="0.2">
      <c r="B130" s="23" t="s">
        <v>463</v>
      </c>
      <c r="C130" s="18">
        <v>0</v>
      </c>
      <c r="D130" s="18">
        <f t="shared" si="1"/>
        <v>0</v>
      </c>
      <c r="E130" s="18">
        <v>0</v>
      </c>
    </row>
    <row r="131" spans="2:5" hidden="1" x14ac:dyDescent="0.2">
      <c r="B131" s="23" t="s">
        <v>464</v>
      </c>
      <c r="C131" s="18">
        <v>0</v>
      </c>
      <c r="D131" s="18">
        <f t="shared" si="1"/>
        <v>0</v>
      </c>
      <c r="E131" s="18">
        <v>0</v>
      </c>
    </row>
    <row r="132" spans="2:5" hidden="1" x14ac:dyDescent="0.2">
      <c r="B132" s="23" t="s">
        <v>465</v>
      </c>
      <c r="C132" s="18">
        <v>0</v>
      </c>
      <c r="D132" s="18">
        <f t="shared" si="1"/>
        <v>0</v>
      </c>
      <c r="E132" s="18">
        <v>0</v>
      </c>
    </row>
    <row r="133" spans="2:5" ht="38.25" hidden="1" x14ac:dyDescent="0.2">
      <c r="B133" s="23" t="s">
        <v>466</v>
      </c>
      <c r="C133" s="18">
        <v>0</v>
      </c>
      <c r="D133" s="18">
        <f t="shared" si="1"/>
        <v>0</v>
      </c>
      <c r="E133" s="18">
        <v>0</v>
      </c>
    </row>
    <row r="134" spans="2:5" ht="38.25" hidden="1" x14ac:dyDescent="0.2">
      <c r="B134" s="23" t="s">
        <v>467</v>
      </c>
      <c r="C134" s="18">
        <v>0</v>
      </c>
      <c r="D134" s="18">
        <f t="shared" si="1"/>
        <v>0</v>
      </c>
      <c r="E134" s="18">
        <v>0</v>
      </c>
    </row>
    <row r="135" spans="2:5" ht="38.25" hidden="1" x14ac:dyDescent="0.2">
      <c r="B135" s="23" t="s">
        <v>468</v>
      </c>
      <c r="C135" s="18">
        <v>0</v>
      </c>
      <c r="D135" s="18">
        <f t="shared" ref="D135:D198" si="2">E135-C135</f>
        <v>0</v>
      </c>
      <c r="E135" s="18">
        <v>0</v>
      </c>
    </row>
    <row r="136" spans="2:5" ht="38.25" hidden="1" x14ac:dyDescent="0.2">
      <c r="B136" s="23" t="s">
        <v>469</v>
      </c>
      <c r="C136" s="18">
        <v>0</v>
      </c>
      <c r="D136" s="18">
        <f t="shared" si="2"/>
        <v>0</v>
      </c>
      <c r="E136" s="18">
        <v>0</v>
      </c>
    </row>
    <row r="137" spans="2:5" ht="38.25" hidden="1" x14ac:dyDescent="0.2">
      <c r="B137" s="23" t="s">
        <v>470</v>
      </c>
      <c r="C137" s="18">
        <v>0</v>
      </c>
      <c r="D137" s="18">
        <f t="shared" si="2"/>
        <v>0</v>
      </c>
      <c r="E137" s="18">
        <v>0</v>
      </c>
    </row>
    <row r="138" spans="2:5" hidden="1" x14ac:dyDescent="0.2">
      <c r="B138" s="23" t="s">
        <v>471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23" t="s">
        <v>472</v>
      </c>
      <c r="C139" s="18">
        <v>0</v>
      </c>
      <c r="D139" s="18">
        <f t="shared" si="2"/>
        <v>0</v>
      </c>
      <c r="E139" s="18">
        <v>0</v>
      </c>
    </row>
    <row r="140" spans="2:5" hidden="1" x14ac:dyDescent="0.2">
      <c r="B140" s="23" t="s">
        <v>473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23" t="s">
        <v>474</v>
      </c>
      <c r="C141" s="18">
        <v>0</v>
      </c>
      <c r="D141" s="18">
        <f t="shared" si="2"/>
        <v>0</v>
      </c>
      <c r="E141" s="18">
        <v>0</v>
      </c>
    </row>
    <row r="142" spans="2:5" hidden="1" x14ac:dyDescent="0.2">
      <c r="B142" s="23" t="s">
        <v>475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23" t="s">
        <v>476</v>
      </c>
      <c r="C143" s="18">
        <v>0</v>
      </c>
      <c r="D143" s="18">
        <f t="shared" si="2"/>
        <v>0</v>
      </c>
      <c r="E143" s="18">
        <v>0</v>
      </c>
    </row>
    <row r="144" spans="2:5" ht="63.75" hidden="1" x14ac:dyDescent="0.2">
      <c r="B144" s="23" t="s">
        <v>477</v>
      </c>
      <c r="C144" s="18">
        <v>0</v>
      </c>
      <c r="D144" s="18">
        <f t="shared" si="2"/>
        <v>0</v>
      </c>
      <c r="E144" s="18">
        <v>0</v>
      </c>
    </row>
    <row r="145" spans="2:5" hidden="1" x14ac:dyDescent="0.2">
      <c r="B145" s="23" t="s">
        <v>478</v>
      </c>
      <c r="C145" s="18">
        <v>0</v>
      </c>
      <c r="D145" s="18">
        <f t="shared" si="2"/>
        <v>0</v>
      </c>
      <c r="E145" s="18">
        <v>0</v>
      </c>
    </row>
    <row r="146" spans="2:5" hidden="1" x14ac:dyDescent="0.2">
      <c r="B146" s="23" t="s">
        <v>479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23" t="s">
        <v>480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23" t="s">
        <v>481</v>
      </c>
      <c r="C148" s="18">
        <v>0</v>
      </c>
      <c r="D148" s="18">
        <f t="shared" si="2"/>
        <v>0</v>
      </c>
      <c r="E148" s="18">
        <v>0</v>
      </c>
    </row>
    <row r="149" spans="2:5" ht="25.5" hidden="1" x14ac:dyDescent="0.2">
      <c r="B149" s="23" t="s">
        <v>482</v>
      </c>
      <c r="C149" s="18">
        <v>0</v>
      </c>
      <c r="D149" s="18">
        <f t="shared" si="2"/>
        <v>0</v>
      </c>
      <c r="E149" s="18">
        <v>0</v>
      </c>
    </row>
    <row r="150" spans="2:5" x14ac:dyDescent="0.2">
      <c r="B150" s="23" t="s">
        <v>483</v>
      </c>
      <c r="C150" s="18">
        <v>1520301</v>
      </c>
      <c r="D150" s="18">
        <f t="shared" si="2"/>
        <v>0</v>
      </c>
      <c r="E150" s="18">
        <v>1520301</v>
      </c>
    </row>
    <row r="151" spans="2:5" ht="25.5" hidden="1" x14ac:dyDescent="0.2">
      <c r="B151" s="23" t="s">
        <v>484</v>
      </c>
      <c r="C151" s="18">
        <v>0</v>
      </c>
      <c r="D151" s="18">
        <f t="shared" si="2"/>
        <v>0</v>
      </c>
      <c r="E151" s="18">
        <v>0</v>
      </c>
    </row>
    <row r="152" spans="2:5" ht="25.5" hidden="1" x14ac:dyDescent="0.2">
      <c r="B152" s="23" t="s">
        <v>485</v>
      </c>
      <c r="C152" s="18">
        <v>0</v>
      </c>
      <c r="D152" s="18">
        <f t="shared" si="2"/>
        <v>0</v>
      </c>
      <c r="E152" s="18">
        <v>0</v>
      </c>
    </row>
    <row r="153" spans="2:5" hidden="1" x14ac:dyDescent="0.2">
      <c r="B153" s="23" t="s">
        <v>486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23" t="s">
        <v>487</v>
      </c>
      <c r="C154" s="18">
        <v>0</v>
      </c>
      <c r="D154" s="18">
        <f t="shared" si="2"/>
        <v>0</v>
      </c>
      <c r="E154" s="18">
        <v>0</v>
      </c>
    </row>
    <row r="155" spans="2:5" ht="25.5" x14ac:dyDescent="0.2">
      <c r="B155" s="23" t="s">
        <v>488</v>
      </c>
      <c r="C155" s="18">
        <v>0</v>
      </c>
      <c r="D155" s="18">
        <f t="shared" si="2"/>
        <v>0</v>
      </c>
      <c r="E155" s="18">
        <v>0</v>
      </c>
    </row>
    <row r="156" spans="2:5" hidden="1" x14ac:dyDescent="0.2">
      <c r="B156" s="23" t="s">
        <v>489</v>
      </c>
      <c r="C156" s="18">
        <v>0</v>
      </c>
      <c r="D156" s="18">
        <f t="shared" si="2"/>
        <v>0</v>
      </c>
      <c r="E156" s="18">
        <v>0</v>
      </c>
    </row>
    <row r="157" spans="2:5" hidden="1" x14ac:dyDescent="0.2">
      <c r="B157" s="23" t="s">
        <v>490</v>
      </c>
      <c r="C157" s="18">
        <v>0</v>
      </c>
      <c r="D157" s="18">
        <f t="shared" si="2"/>
        <v>0</v>
      </c>
      <c r="E157" s="18">
        <v>0</v>
      </c>
    </row>
    <row r="158" spans="2:5" ht="38.25" hidden="1" x14ac:dyDescent="0.2">
      <c r="B158" s="23" t="s">
        <v>491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23" t="s">
        <v>492</v>
      </c>
      <c r="C159" s="18">
        <v>0</v>
      </c>
      <c r="D159" s="18">
        <f t="shared" si="2"/>
        <v>0</v>
      </c>
      <c r="E159" s="18">
        <v>0</v>
      </c>
    </row>
    <row r="160" spans="2:5" hidden="1" x14ac:dyDescent="0.2">
      <c r="B160" s="23" t="s">
        <v>493</v>
      </c>
      <c r="C160" s="18">
        <v>0</v>
      </c>
      <c r="D160" s="18">
        <f t="shared" si="2"/>
        <v>0</v>
      </c>
      <c r="E160" s="18">
        <v>0</v>
      </c>
    </row>
    <row r="161" spans="2:5" hidden="1" x14ac:dyDescent="0.2">
      <c r="B161" s="23" t="s">
        <v>494</v>
      </c>
      <c r="C161" s="18">
        <v>0</v>
      </c>
      <c r="D161" s="18">
        <f t="shared" si="2"/>
        <v>0</v>
      </c>
      <c r="E161" s="18">
        <v>0</v>
      </c>
    </row>
    <row r="162" spans="2:5" hidden="1" x14ac:dyDescent="0.2">
      <c r="B162" s="23" t="s">
        <v>495</v>
      </c>
      <c r="C162" s="18">
        <v>0</v>
      </c>
      <c r="D162" s="18">
        <f t="shared" si="2"/>
        <v>0</v>
      </c>
      <c r="E162" s="18">
        <v>0</v>
      </c>
    </row>
    <row r="163" spans="2:5" ht="25.5" hidden="1" x14ac:dyDescent="0.2">
      <c r="B163" s="23" t="s">
        <v>496</v>
      </c>
      <c r="C163" s="18">
        <v>0</v>
      </c>
      <c r="D163" s="18">
        <f t="shared" si="2"/>
        <v>0</v>
      </c>
      <c r="E163" s="18">
        <v>0</v>
      </c>
    </row>
    <row r="164" spans="2:5" hidden="1" x14ac:dyDescent="0.2">
      <c r="B164" s="23" t="s">
        <v>497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23" t="s">
        <v>498</v>
      </c>
      <c r="C165" s="18">
        <v>0</v>
      </c>
      <c r="D165" s="18">
        <f t="shared" si="2"/>
        <v>0</v>
      </c>
      <c r="E165" s="18">
        <v>0</v>
      </c>
    </row>
    <row r="166" spans="2:5" hidden="1" x14ac:dyDescent="0.2">
      <c r="B166" s="23" t="s">
        <v>499</v>
      </c>
      <c r="C166" s="18">
        <v>0</v>
      </c>
      <c r="D166" s="18">
        <f t="shared" si="2"/>
        <v>0</v>
      </c>
      <c r="E166" s="18">
        <v>0</v>
      </c>
    </row>
    <row r="167" spans="2:5" hidden="1" x14ac:dyDescent="0.2">
      <c r="B167" s="23" t="s">
        <v>500</v>
      </c>
      <c r="C167" s="18">
        <v>0</v>
      </c>
      <c r="D167" s="18">
        <f t="shared" si="2"/>
        <v>0</v>
      </c>
      <c r="E167" s="18">
        <v>0</v>
      </c>
    </row>
    <row r="168" spans="2:5" hidden="1" x14ac:dyDescent="0.2">
      <c r="B168" s="23" t="s">
        <v>501</v>
      </c>
      <c r="C168" s="18">
        <v>0</v>
      </c>
      <c r="D168" s="18">
        <f t="shared" si="2"/>
        <v>0</v>
      </c>
      <c r="E168" s="18">
        <v>0</v>
      </c>
    </row>
    <row r="169" spans="2:5" ht="25.5" hidden="1" x14ac:dyDescent="0.2">
      <c r="B169" s="23" t="s">
        <v>502</v>
      </c>
      <c r="C169" s="18">
        <v>0</v>
      </c>
      <c r="D169" s="18">
        <f t="shared" si="2"/>
        <v>0</v>
      </c>
      <c r="E169" s="18">
        <v>0</v>
      </c>
    </row>
    <row r="170" spans="2:5" hidden="1" x14ac:dyDescent="0.2">
      <c r="B170" s="23" t="s">
        <v>503</v>
      </c>
      <c r="C170" s="18">
        <v>0</v>
      </c>
      <c r="D170" s="18">
        <f t="shared" si="2"/>
        <v>0</v>
      </c>
      <c r="E170" s="18">
        <v>0</v>
      </c>
    </row>
    <row r="171" spans="2:5" ht="63.75" hidden="1" x14ac:dyDescent="0.2">
      <c r="B171" s="23" t="s">
        <v>504</v>
      </c>
      <c r="C171" s="18">
        <v>0</v>
      </c>
      <c r="D171" s="18">
        <f t="shared" si="2"/>
        <v>0</v>
      </c>
      <c r="E171" s="18">
        <v>0</v>
      </c>
    </row>
    <row r="172" spans="2:5" ht="25.5" hidden="1" x14ac:dyDescent="0.2">
      <c r="B172" s="23" t="s">
        <v>505</v>
      </c>
      <c r="C172" s="18">
        <v>0</v>
      </c>
      <c r="D172" s="18">
        <f t="shared" si="2"/>
        <v>0</v>
      </c>
      <c r="E172" s="18">
        <v>0</v>
      </c>
    </row>
    <row r="173" spans="2:5" ht="25.5" x14ac:dyDescent="0.2">
      <c r="B173" s="23" t="s">
        <v>506</v>
      </c>
      <c r="C173" s="18">
        <v>24355301</v>
      </c>
      <c r="D173" s="18">
        <f t="shared" si="2"/>
        <v>0</v>
      </c>
      <c r="E173" s="18">
        <v>24355301</v>
      </c>
    </row>
    <row r="174" spans="2:5" ht="25.5" x14ac:dyDescent="0.2">
      <c r="B174" s="23" t="s">
        <v>507</v>
      </c>
      <c r="C174" s="18">
        <v>172978</v>
      </c>
      <c r="D174" s="18">
        <f t="shared" si="2"/>
        <v>0</v>
      </c>
      <c r="E174" s="18">
        <v>172978</v>
      </c>
    </row>
    <row r="175" spans="2:5" hidden="1" x14ac:dyDescent="0.2">
      <c r="B175" s="23" t="s">
        <v>508</v>
      </c>
      <c r="C175" s="18">
        <v>0</v>
      </c>
      <c r="D175" s="18">
        <f t="shared" si="2"/>
        <v>0</v>
      </c>
      <c r="E175" s="18">
        <v>0</v>
      </c>
    </row>
    <row r="176" spans="2:5" hidden="1" x14ac:dyDescent="0.2">
      <c r="B176" s="23" t="s">
        <v>509</v>
      </c>
      <c r="C176" s="18">
        <v>0</v>
      </c>
      <c r="D176" s="18">
        <f t="shared" si="2"/>
        <v>0</v>
      </c>
      <c r="E176" s="18">
        <v>0</v>
      </c>
    </row>
    <row r="177" spans="2:5" hidden="1" x14ac:dyDescent="0.2">
      <c r="B177" s="23" t="s">
        <v>510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23" t="s">
        <v>511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23" t="s">
        <v>512</v>
      </c>
      <c r="C179" s="18">
        <v>0</v>
      </c>
      <c r="D179" s="18">
        <f t="shared" si="2"/>
        <v>0</v>
      </c>
      <c r="E179" s="18">
        <v>0</v>
      </c>
    </row>
    <row r="180" spans="2:5" ht="51" hidden="1" x14ac:dyDescent="0.2">
      <c r="B180" s="23" t="s">
        <v>513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23" t="s">
        <v>514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23" t="s">
        <v>515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23" t="s">
        <v>516</v>
      </c>
      <c r="C183" s="18">
        <v>0</v>
      </c>
      <c r="D183" s="18">
        <f t="shared" si="2"/>
        <v>0</v>
      </c>
      <c r="E183" s="18">
        <v>0</v>
      </c>
    </row>
    <row r="184" spans="2:5" hidden="1" x14ac:dyDescent="0.2">
      <c r="B184" s="23" t="s">
        <v>517</v>
      </c>
      <c r="C184" s="18">
        <v>0</v>
      </c>
      <c r="D184" s="18">
        <f t="shared" si="2"/>
        <v>0</v>
      </c>
      <c r="E184" s="18">
        <v>0</v>
      </c>
    </row>
    <row r="185" spans="2:5" ht="51" hidden="1" x14ac:dyDescent="0.2">
      <c r="B185" s="23" t="s">
        <v>518</v>
      </c>
      <c r="C185" s="18">
        <v>0</v>
      </c>
      <c r="D185" s="18">
        <f t="shared" si="2"/>
        <v>0</v>
      </c>
      <c r="E185" s="18">
        <v>0</v>
      </c>
    </row>
    <row r="186" spans="2:5" hidden="1" x14ac:dyDescent="0.2">
      <c r="B186" s="23" t="s">
        <v>519</v>
      </c>
      <c r="C186" s="18">
        <v>0</v>
      </c>
      <c r="D186" s="18">
        <f t="shared" si="2"/>
        <v>0</v>
      </c>
      <c r="E186" s="18">
        <v>0</v>
      </c>
    </row>
    <row r="187" spans="2:5" hidden="1" x14ac:dyDescent="0.2">
      <c r="B187" s="23" t="s">
        <v>520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23" t="s">
        <v>521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23" t="s">
        <v>522</v>
      </c>
      <c r="C189" s="18">
        <v>0</v>
      </c>
      <c r="D189" s="18">
        <f t="shared" si="2"/>
        <v>0</v>
      </c>
      <c r="E189" s="18">
        <v>0</v>
      </c>
    </row>
    <row r="190" spans="2:5" ht="25.5" x14ac:dyDescent="0.2">
      <c r="B190" s="24" t="s">
        <v>523</v>
      </c>
      <c r="C190" s="20">
        <v>28668279</v>
      </c>
      <c r="D190" s="18">
        <f t="shared" si="2"/>
        <v>0</v>
      </c>
      <c r="E190" s="20">
        <v>28668279</v>
      </c>
    </row>
    <row r="191" spans="2:5" hidden="1" x14ac:dyDescent="0.2">
      <c r="B191" s="23" t="s">
        <v>524</v>
      </c>
      <c r="C191" s="18">
        <v>0</v>
      </c>
      <c r="D191" s="18">
        <f t="shared" si="2"/>
        <v>0</v>
      </c>
      <c r="E191" s="18">
        <v>0</v>
      </c>
    </row>
    <row r="192" spans="2:5" x14ac:dyDescent="0.2">
      <c r="B192" s="23" t="s">
        <v>525</v>
      </c>
      <c r="C192" s="18">
        <v>1450000</v>
      </c>
      <c r="D192" s="18">
        <f t="shared" si="2"/>
        <v>0</v>
      </c>
      <c r="E192" s="18">
        <v>1450000</v>
      </c>
    </row>
    <row r="193" spans="2:5" ht="25.5" hidden="1" x14ac:dyDescent="0.2">
      <c r="B193" s="23" t="s">
        <v>526</v>
      </c>
      <c r="C193" s="18">
        <v>0</v>
      </c>
      <c r="D193" s="18">
        <f t="shared" si="2"/>
        <v>0</v>
      </c>
      <c r="E193" s="18">
        <v>0</v>
      </c>
    </row>
    <row r="194" spans="2:5" ht="25.5" hidden="1" x14ac:dyDescent="0.2">
      <c r="B194" s="23" t="s">
        <v>527</v>
      </c>
      <c r="C194" s="18">
        <v>0</v>
      </c>
      <c r="D194" s="18">
        <f t="shared" si="2"/>
        <v>0</v>
      </c>
      <c r="E194" s="18">
        <v>0</v>
      </c>
    </row>
    <row r="195" spans="2:5" ht="25.5" x14ac:dyDescent="0.2">
      <c r="B195" s="23" t="s">
        <v>528</v>
      </c>
      <c r="C195" s="18">
        <v>1040413</v>
      </c>
      <c r="D195" s="18">
        <f t="shared" si="2"/>
        <v>0</v>
      </c>
      <c r="E195" s="18">
        <v>1040413</v>
      </c>
    </row>
    <row r="196" spans="2:5" hidden="1" x14ac:dyDescent="0.2">
      <c r="B196" s="23" t="s">
        <v>529</v>
      </c>
      <c r="C196" s="18">
        <v>0</v>
      </c>
      <c r="D196" s="18">
        <f t="shared" si="2"/>
        <v>0</v>
      </c>
      <c r="E196" s="18">
        <v>0</v>
      </c>
    </row>
    <row r="197" spans="2:5" hidden="1" x14ac:dyDescent="0.2">
      <c r="B197" s="23" t="s">
        <v>530</v>
      </c>
      <c r="C197" s="18">
        <v>0</v>
      </c>
      <c r="D197" s="18">
        <f t="shared" si="2"/>
        <v>0</v>
      </c>
      <c r="E197" s="18">
        <v>0</v>
      </c>
    </row>
    <row r="198" spans="2:5" ht="25.5" hidden="1" x14ac:dyDescent="0.2">
      <c r="B198" s="23" t="s">
        <v>531</v>
      </c>
      <c r="C198" s="18">
        <v>0</v>
      </c>
      <c r="D198" s="18">
        <f t="shared" si="2"/>
        <v>0</v>
      </c>
      <c r="E198" s="18">
        <v>0</v>
      </c>
    </row>
    <row r="199" spans="2:5" ht="25.5" hidden="1" x14ac:dyDescent="0.2">
      <c r="B199" s="23" t="s">
        <v>532</v>
      </c>
      <c r="C199" s="18">
        <v>0</v>
      </c>
      <c r="D199" s="18">
        <f t="shared" ref="D199:D265" si="3">E199-C199</f>
        <v>0</v>
      </c>
      <c r="E199" s="18">
        <v>0</v>
      </c>
    </row>
    <row r="200" spans="2:5" ht="25.5" hidden="1" x14ac:dyDescent="0.2">
      <c r="B200" s="23" t="s">
        <v>533</v>
      </c>
      <c r="C200" s="18">
        <v>0</v>
      </c>
      <c r="D200" s="18">
        <f t="shared" si="3"/>
        <v>0</v>
      </c>
      <c r="E200" s="18">
        <v>0</v>
      </c>
    </row>
    <row r="201" spans="2:5" ht="25.5" hidden="1" x14ac:dyDescent="0.2">
      <c r="B201" s="23" t="s">
        <v>534</v>
      </c>
      <c r="C201" s="18">
        <v>0</v>
      </c>
      <c r="D201" s="18">
        <f t="shared" si="3"/>
        <v>0</v>
      </c>
      <c r="E201" s="18">
        <v>0</v>
      </c>
    </row>
    <row r="202" spans="2:5" ht="25.5" hidden="1" x14ac:dyDescent="0.2">
      <c r="B202" s="23" t="s">
        <v>535</v>
      </c>
      <c r="C202" s="18">
        <v>0</v>
      </c>
      <c r="D202" s="18">
        <f t="shared" si="3"/>
        <v>0</v>
      </c>
      <c r="E202" s="18">
        <v>0</v>
      </c>
    </row>
    <row r="203" spans="2:5" ht="25.5" hidden="1" x14ac:dyDescent="0.2">
      <c r="B203" s="23" t="s">
        <v>536</v>
      </c>
      <c r="C203" s="18">
        <v>0</v>
      </c>
      <c r="D203" s="18">
        <f t="shared" si="3"/>
        <v>0</v>
      </c>
      <c r="E203" s="18">
        <v>0</v>
      </c>
    </row>
    <row r="204" spans="2:5" hidden="1" x14ac:dyDescent="0.2">
      <c r="B204" s="23" t="s">
        <v>537</v>
      </c>
      <c r="C204" s="18">
        <v>0</v>
      </c>
      <c r="D204" s="18">
        <f t="shared" si="3"/>
        <v>0</v>
      </c>
      <c r="E204" s="18">
        <v>0</v>
      </c>
    </row>
    <row r="205" spans="2:5" hidden="1" x14ac:dyDescent="0.2">
      <c r="B205" s="23" t="s">
        <v>538</v>
      </c>
      <c r="C205" s="18">
        <v>0</v>
      </c>
      <c r="D205" s="18">
        <f t="shared" si="3"/>
        <v>0</v>
      </c>
      <c r="E205" s="18">
        <v>0</v>
      </c>
    </row>
    <row r="206" spans="2:5" hidden="1" x14ac:dyDescent="0.2">
      <c r="B206" s="23" t="s">
        <v>539</v>
      </c>
      <c r="C206" s="18">
        <v>0</v>
      </c>
      <c r="D206" s="18">
        <f t="shared" si="3"/>
        <v>0</v>
      </c>
      <c r="E206" s="18">
        <v>0</v>
      </c>
    </row>
    <row r="207" spans="2:5" ht="25.5" hidden="1" x14ac:dyDescent="0.2">
      <c r="B207" s="23" t="s">
        <v>540</v>
      </c>
      <c r="C207" s="18">
        <v>0</v>
      </c>
      <c r="D207" s="18">
        <f t="shared" si="3"/>
        <v>0</v>
      </c>
      <c r="E207" s="18">
        <v>0</v>
      </c>
    </row>
    <row r="208" spans="2:5" hidden="1" x14ac:dyDescent="0.2">
      <c r="B208" s="23" t="s">
        <v>541</v>
      </c>
      <c r="C208" s="18">
        <v>0</v>
      </c>
      <c r="D208" s="18">
        <f t="shared" si="3"/>
        <v>0</v>
      </c>
      <c r="E208" s="18">
        <v>0</v>
      </c>
    </row>
    <row r="209" spans="2:5" ht="25.5" hidden="1" x14ac:dyDescent="0.2">
      <c r="B209" s="23" t="s">
        <v>542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23" t="s">
        <v>884</v>
      </c>
      <c r="C210" s="18">
        <v>0</v>
      </c>
      <c r="D210" s="18">
        <f t="shared" si="3"/>
        <v>0</v>
      </c>
      <c r="E210" s="18">
        <v>0</v>
      </c>
    </row>
    <row r="211" spans="2:5" ht="25.5" x14ac:dyDescent="0.2">
      <c r="B211" s="23" t="s">
        <v>543</v>
      </c>
      <c r="C211" s="18">
        <v>586</v>
      </c>
      <c r="D211" s="18">
        <f t="shared" si="3"/>
        <v>0</v>
      </c>
      <c r="E211" s="18">
        <v>586</v>
      </c>
    </row>
    <row r="212" spans="2:5" hidden="1" x14ac:dyDescent="0.2">
      <c r="B212" s="23" t="s">
        <v>544</v>
      </c>
      <c r="C212" s="18">
        <v>0</v>
      </c>
      <c r="D212" s="18">
        <f t="shared" si="3"/>
        <v>0</v>
      </c>
      <c r="E212" s="18">
        <v>0</v>
      </c>
    </row>
    <row r="213" spans="2:5" ht="25.5" hidden="1" x14ac:dyDescent="0.2">
      <c r="B213" s="23" t="s">
        <v>545</v>
      </c>
      <c r="C213" s="18">
        <v>0</v>
      </c>
      <c r="D213" s="18">
        <f t="shared" si="3"/>
        <v>0</v>
      </c>
      <c r="E213" s="18">
        <v>0</v>
      </c>
    </row>
    <row r="214" spans="2:5" ht="25.5" x14ac:dyDescent="0.2">
      <c r="B214" s="23" t="s">
        <v>546</v>
      </c>
      <c r="C214" s="18">
        <v>586</v>
      </c>
      <c r="D214" s="18">
        <f t="shared" si="3"/>
        <v>0</v>
      </c>
      <c r="E214" s="18">
        <v>586</v>
      </c>
    </row>
    <row r="215" spans="2:5" ht="25.5" hidden="1" x14ac:dyDescent="0.2">
      <c r="B215" s="23" t="s">
        <v>547</v>
      </c>
      <c r="C215" s="18">
        <v>0</v>
      </c>
      <c r="D215" s="18">
        <f t="shared" si="3"/>
        <v>0</v>
      </c>
      <c r="E215" s="18">
        <v>0</v>
      </c>
    </row>
    <row r="216" spans="2:5" ht="25.5" hidden="1" x14ac:dyDescent="0.2">
      <c r="B216" s="23" t="s">
        <v>548</v>
      </c>
      <c r="C216" s="18">
        <v>0</v>
      </c>
      <c r="D216" s="18">
        <f t="shared" si="3"/>
        <v>0</v>
      </c>
      <c r="E216" s="18">
        <v>0</v>
      </c>
    </row>
    <row r="217" spans="2:5" ht="25.5" hidden="1" x14ac:dyDescent="0.2">
      <c r="B217" s="23" t="s">
        <v>549</v>
      </c>
      <c r="C217" s="18">
        <v>0</v>
      </c>
      <c r="D217" s="18">
        <f t="shared" si="3"/>
        <v>0</v>
      </c>
      <c r="E217" s="18">
        <v>0</v>
      </c>
    </row>
    <row r="218" spans="2:5" ht="25.5" hidden="1" x14ac:dyDescent="0.2">
      <c r="B218" s="23" t="s">
        <v>550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23" t="s">
        <v>551</v>
      </c>
      <c r="C219" s="18">
        <v>0</v>
      </c>
      <c r="D219" s="18">
        <f t="shared" si="3"/>
        <v>0</v>
      </c>
      <c r="E219" s="18">
        <v>0</v>
      </c>
    </row>
    <row r="220" spans="2:5" ht="25.5" hidden="1" x14ac:dyDescent="0.2">
      <c r="B220" s="23" t="s">
        <v>552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23" t="s">
        <v>553</v>
      </c>
      <c r="C221" s="18">
        <v>0</v>
      </c>
      <c r="D221" s="18">
        <f t="shared" si="3"/>
        <v>0</v>
      </c>
      <c r="E221" s="18">
        <v>0</v>
      </c>
    </row>
    <row r="222" spans="2:5" ht="25.5" hidden="1" x14ac:dyDescent="0.2">
      <c r="B222" s="23" t="s">
        <v>554</v>
      </c>
      <c r="C222" s="18">
        <v>0</v>
      </c>
      <c r="D222" s="18">
        <f t="shared" si="3"/>
        <v>0</v>
      </c>
      <c r="E222" s="18">
        <v>0</v>
      </c>
    </row>
    <row r="223" spans="2:5" hidden="1" x14ac:dyDescent="0.2">
      <c r="B223" s="23" t="s">
        <v>555</v>
      </c>
      <c r="C223" s="18">
        <v>0</v>
      </c>
      <c r="D223" s="18">
        <f t="shared" si="3"/>
        <v>0</v>
      </c>
      <c r="E223" s="18">
        <v>0</v>
      </c>
    </row>
    <row r="224" spans="2:5" x14ac:dyDescent="0.2">
      <c r="B224" s="23" t="s">
        <v>885</v>
      </c>
      <c r="C224" s="18"/>
      <c r="D224" s="18">
        <v>0</v>
      </c>
      <c r="E224" s="18">
        <v>0</v>
      </c>
    </row>
    <row r="225" spans="2:5" ht="25.5" x14ac:dyDescent="0.2">
      <c r="B225" s="23" t="s">
        <v>556</v>
      </c>
      <c r="C225" s="18">
        <v>0</v>
      </c>
      <c r="D225" s="18">
        <f t="shared" si="3"/>
        <v>0</v>
      </c>
      <c r="E225" s="18">
        <v>0</v>
      </c>
    </row>
    <row r="226" spans="2:5" ht="76.5" hidden="1" x14ac:dyDescent="0.2">
      <c r="B226" s="23" t="s">
        <v>557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23" t="s">
        <v>558</v>
      </c>
      <c r="C227" s="18">
        <v>0</v>
      </c>
      <c r="D227" s="18">
        <f t="shared" si="3"/>
        <v>0</v>
      </c>
      <c r="E227" s="18">
        <v>0</v>
      </c>
    </row>
    <row r="228" spans="2:5" ht="38.25" x14ac:dyDescent="0.2">
      <c r="B228" s="24" t="s">
        <v>559</v>
      </c>
      <c r="C228" s="20">
        <v>2490999</v>
      </c>
      <c r="D228" s="18">
        <f t="shared" si="3"/>
        <v>0</v>
      </c>
      <c r="E228" s="20">
        <v>2490999</v>
      </c>
    </row>
    <row r="229" spans="2:5" hidden="1" x14ac:dyDescent="0.2">
      <c r="B229" s="23" t="s">
        <v>560</v>
      </c>
      <c r="C229" s="18">
        <v>0</v>
      </c>
      <c r="D229" s="18">
        <f t="shared" si="3"/>
        <v>0</v>
      </c>
      <c r="E229" s="18">
        <v>0</v>
      </c>
    </row>
    <row r="230" spans="2:5" ht="25.5" hidden="1" x14ac:dyDescent="0.2">
      <c r="B230" s="23" t="s">
        <v>561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23" t="s">
        <v>562</v>
      </c>
      <c r="C231" s="18">
        <v>0</v>
      </c>
      <c r="D231" s="18">
        <f t="shared" si="3"/>
        <v>0</v>
      </c>
      <c r="E231" s="18">
        <v>0</v>
      </c>
    </row>
    <row r="232" spans="2:5" hidden="1" x14ac:dyDescent="0.2">
      <c r="B232" s="23" t="s">
        <v>563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23" t="s">
        <v>564</v>
      </c>
      <c r="C233" s="18">
        <v>0</v>
      </c>
      <c r="D233" s="18">
        <f t="shared" si="3"/>
        <v>0</v>
      </c>
      <c r="E233" s="18">
        <v>0</v>
      </c>
    </row>
    <row r="234" spans="2:5" x14ac:dyDescent="0.2">
      <c r="B234" s="23" t="s">
        <v>886</v>
      </c>
      <c r="C234" s="18">
        <v>0</v>
      </c>
      <c r="D234" s="18">
        <f t="shared" si="3"/>
        <v>2000000</v>
      </c>
      <c r="E234" s="18">
        <v>2000000</v>
      </c>
    </row>
    <row r="235" spans="2:5" x14ac:dyDescent="0.2">
      <c r="B235" s="23" t="s">
        <v>565</v>
      </c>
      <c r="C235" s="18">
        <v>0</v>
      </c>
      <c r="D235" s="18">
        <f t="shared" si="3"/>
        <v>0</v>
      </c>
      <c r="E235" s="18">
        <v>0</v>
      </c>
    </row>
    <row r="236" spans="2:5" hidden="1" x14ac:dyDescent="0.2">
      <c r="B236" s="23" t="s">
        <v>566</v>
      </c>
      <c r="C236" s="18">
        <v>0</v>
      </c>
      <c r="D236" s="18">
        <f t="shared" si="3"/>
        <v>0</v>
      </c>
      <c r="E236" s="18">
        <v>0</v>
      </c>
    </row>
    <row r="237" spans="2:5" ht="25.5" hidden="1" x14ac:dyDescent="0.2">
      <c r="B237" s="23" t="s">
        <v>567</v>
      </c>
      <c r="C237" s="18">
        <v>0</v>
      </c>
      <c r="D237" s="18">
        <f t="shared" si="3"/>
        <v>0</v>
      </c>
      <c r="E237" s="18">
        <v>0</v>
      </c>
    </row>
    <row r="238" spans="2:5" ht="25.5" x14ac:dyDescent="0.2">
      <c r="B238" s="24" t="s">
        <v>568</v>
      </c>
      <c r="C238" s="20">
        <v>0</v>
      </c>
      <c r="D238" s="18">
        <v>0</v>
      </c>
      <c r="E238" s="20">
        <v>2000000</v>
      </c>
    </row>
    <row r="239" spans="2:5" ht="38.25" hidden="1" x14ac:dyDescent="0.2">
      <c r="B239" s="23" t="s">
        <v>569</v>
      </c>
      <c r="C239" s="18">
        <v>0</v>
      </c>
      <c r="D239" s="18">
        <f t="shared" si="3"/>
        <v>0</v>
      </c>
      <c r="E239" s="18">
        <v>0</v>
      </c>
    </row>
    <row r="240" spans="2:5" ht="38.25" hidden="1" x14ac:dyDescent="0.2">
      <c r="B240" s="23" t="s">
        <v>570</v>
      </c>
      <c r="C240" s="18">
        <v>0</v>
      </c>
      <c r="D240" s="18">
        <f t="shared" si="3"/>
        <v>0</v>
      </c>
      <c r="E240" s="18">
        <v>0</v>
      </c>
    </row>
    <row r="241" spans="2:5" ht="38.25" hidden="1" x14ac:dyDescent="0.2">
      <c r="B241" s="23" t="s">
        <v>571</v>
      </c>
      <c r="C241" s="18">
        <v>0</v>
      </c>
      <c r="D241" s="18">
        <f t="shared" si="3"/>
        <v>0</v>
      </c>
      <c r="E241" s="18">
        <v>0</v>
      </c>
    </row>
    <row r="242" spans="2:5" ht="38.25" x14ac:dyDescent="0.2">
      <c r="B242" s="23" t="s">
        <v>572</v>
      </c>
      <c r="C242" s="18">
        <v>18000</v>
      </c>
      <c r="D242" s="18">
        <v>0</v>
      </c>
      <c r="E242" s="18">
        <v>0</v>
      </c>
    </row>
    <row r="243" spans="2:5" hidden="1" x14ac:dyDescent="0.2">
      <c r="B243" s="23" t="s">
        <v>573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23" t="s">
        <v>574</v>
      </c>
      <c r="C244" s="18">
        <v>0</v>
      </c>
      <c r="D244" s="18">
        <f t="shared" si="3"/>
        <v>0</v>
      </c>
      <c r="E244" s="18">
        <v>0</v>
      </c>
    </row>
    <row r="245" spans="2:5" hidden="1" x14ac:dyDescent="0.2">
      <c r="B245" s="23" t="s">
        <v>575</v>
      </c>
      <c r="C245" s="18">
        <v>0</v>
      </c>
      <c r="D245" s="18">
        <f t="shared" si="3"/>
        <v>0</v>
      </c>
      <c r="E245" s="18">
        <v>0</v>
      </c>
    </row>
    <row r="246" spans="2:5" hidden="1" x14ac:dyDescent="0.2">
      <c r="B246" s="23" t="s">
        <v>576</v>
      </c>
      <c r="C246" s="18">
        <v>0</v>
      </c>
      <c r="D246" s="18">
        <f t="shared" si="3"/>
        <v>0</v>
      </c>
      <c r="E246" s="18">
        <v>0</v>
      </c>
    </row>
    <row r="247" spans="2:5" hidden="1" x14ac:dyDescent="0.2">
      <c r="B247" s="23" t="s">
        <v>577</v>
      </c>
      <c r="C247" s="18">
        <v>0</v>
      </c>
      <c r="D247" s="18">
        <f t="shared" si="3"/>
        <v>0</v>
      </c>
      <c r="E247" s="18">
        <v>0</v>
      </c>
    </row>
    <row r="248" spans="2:5" ht="25.5" hidden="1" x14ac:dyDescent="0.2">
      <c r="B248" s="23" t="s">
        <v>578</v>
      </c>
      <c r="C248" s="18">
        <v>0</v>
      </c>
      <c r="D248" s="18">
        <f t="shared" si="3"/>
        <v>0</v>
      </c>
      <c r="E248" s="18">
        <v>0</v>
      </c>
    </row>
    <row r="249" spans="2:5" ht="25.5" hidden="1" x14ac:dyDescent="0.2">
      <c r="B249" s="23" t="s">
        <v>579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23" t="s">
        <v>580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23" t="s">
        <v>581</v>
      </c>
      <c r="C251" s="18">
        <v>0</v>
      </c>
      <c r="D251" s="18">
        <f t="shared" si="3"/>
        <v>0</v>
      </c>
      <c r="E251" s="18">
        <v>0</v>
      </c>
    </row>
    <row r="252" spans="2:5" ht="25.5" x14ac:dyDescent="0.2">
      <c r="B252" s="23" t="s">
        <v>582</v>
      </c>
      <c r="C252" s="18"/>
      <c r="D252" s="18">
        <f t="shared" si="3"/>
        <v>0</v>
      </c>
      <c r="E252" s="18">
        <v>0</v>
      </c>
    </row>
    <row r="253" spans="2:5" hidden="1" x14ac:dyDescent="0.2">
      <c r="B253" s="23" t="s">
        <v>583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23" t="s">
        <v>584</v>
      </c>
      <c r="C254" s="18">
        <v>0</v>
      </c>
      <c r="D254" s="18">
        <f t="shared" si="3"/>
        <v>0</v>
      </c>
      <c r="E254" s="18">
        <v>0</v>
      </c>
    </row>
    <row r="255" spans="2:5" hidden="1" x14ac:dyDescent="0.2">
      <c r="B255" s="23" t="s">
        <v>585</v>
      </c>
      <c r="C255" s="18">
        <v>0</v>
      </c>
      <c r="D255" s="18">
        <f t="shared" si="3"/>
        <v>0</v>
      </c>
      <c r="E255" s="18">
        <v>0</v>
      </c>
    </row>
    <row r="256" spans="2:5" hidden="1" x14ac:dyDescent="0.2">
      <c r="B256" s="23" t="s">
        <v>586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23" t="s">
        <v>587</v>
      </c>
      <c r="C257" s="18">
        <v>0</v>
      </c>
      <c r="D257" s="18">
        <f t="shared" si="3"/>
        <v>0</v>
      </c>
      <c r="E257" s="18">
        <v>0</v>
      </c>
    </row>
    <row r="258" spans="2:5" ht="25.5" hidden="1" x14ac:dyDescent="0.2">
      <c r="B258" s="23" t="s">
        <v>588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23" t="s">
        <v>589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23" t="s">
        <v>590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23" t="s">
        <v>591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23" t="s">
        <v>592</v>
      </c>
      <c r="C262" s="18">
        <v>0</v>
      </c>
      <c r="D262" s="18">
        <f t="shared" si="3"/>
        <v>0</v>
      </c>
      <c r="E262" s="18">
        <v>0</v>
      </c>
    </row>
    <row r="263" spans="2:5" hidden="1" x14ac:dyDescent="0.2">
      <c r="B263" s="23" t="s">
        <v>593</v>
      </c>
      <c r="C263" s="18">
        <v>0</v>
      </c>
      <c r="D263" s="18">
        <f t="shared" si="3"/>
        <v>0</v>
      </c>
      <c r="E263" s="18">
        <v>0</v>
      </c>
    </row>
    <row r="264" spans="2:5" ht="25.5" x14ac:dyDescent="0.2">
      <c r="B264" s="24" t="s">
        <v>594</v>
      </c>
      <c r="C264" s="20">
        <v>18000</v>
      </c>
      <c r="D264" s="18">
        <v>0</v>
      </c>
      <c r="E264" s="18">
        <v>0</v>
      </c>
    </row>
    <row r="265" spans="2:5" ht="38.25" hidden="1" x14ac:dyDescent="0.2">
      <c r="B265" s="23" t="s">
        <v>595</v>
      </c>
      <c r="C265" s="18">
        <v>0</v>
      </c>
      <c r="D265" s="18">
        <f t="shared" si="3"/>
        <v>0</v>
      </c>
      <c r="E265" s="18">
        <v>0</v>
      </c>
    </row>
    <row r="266" spans="2:5" ht="38.25" hidden="1" x14ac:dyDescent="0.2">
      <c r="B266" s="23" t="s">
        <v>596</v>
      </c>
      <c r="C266" s="18">
        <v>0</v>
      </c>
      <c r="D266" s="18">
        <f t="shared" ref="D266:D323" si="4">E266-C266</f>
        <v>0</v>
      </c>
      <c r="E266" s="18">
        <v>0</v>
      </c>
    </row>
    <row r="267" spans="2:5" ht="51" hidden="1" x14ac:dyDescent="0.2">
      <c r="B267" s="23" t="s">
        <v>597</v>
      </c>
      <c r="C267" s="18">
        <v>0</v>
      </c>
      <c r="D267" s="18">
        <f t="shared" si="4"/>
        <v>0</v>
      </c>
      <c r="E267" s="18">
        <v>0</v>
      </c>
    </row>
    <row r="268" spans="2:5" ht="38.25" x14ac:dyDescent="0.2">
      <c r="B268" s="23" t="s">
        <v>598</v>
      </c>
      <c r="C268" s="18">
        <v>0</v>
      </c>
      <c r="D268" s="18">
        <f t="shared" si="4"/>
        <v>0</v>
      </c>
      <c r="E268" s="18">
        <v>0</v>
      </c>
    </row>
    <row r="269" spans="2:5" hidden="1" x14ac:dyDescent="0.2">
      <c r="B269" s="23" t="s">
        <v>599</v>
      </c>
      <c r="C269" s="18">
        <v>0</v>
      </c>
      <c r="D269" s="18">
        <f t="shared" si="4"/>
        <v>0</v>
      </c>
      <c r="E269" s="18">
        <v>0</v>
      </c>
    </row>
    <row r="270" spans="2:5" hidden="1" x14ac:dyDescent="0.2">
      <c r="B270" s="23" t="s">
        <v>600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23" t="s">
        <v>601</v>
      </c>
      <c r="C271" s="18">
        <v>0</v>
      </c>
      <c r="D271" s="18">
        <f t="shared" si="4"/>
        <v>0</v>
      </c>
      <c r="E271" s="18">
        <v>0</v>
      </c>
    </row>
    <row r="272" spans="2:5" hidden="1" x14ac:dyDescent="0.2">
      <c r="B272" s="23" t="s">
        <v>602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23" t="s">
        <v>603</v>
      </c>
      <c r="C273" s="18">
        <v>0</v>
      </c>
      <c r="D273" s="18">
        <f t="shared" si="4"/>
        <v>0</v>
      </c>
      <c r="E273" s="18">
        <v>0</v>
      </c>
    </row>
    <row r="274" spans="2:5" ht="25.5" hidden="1" x14ac:dyDescent="0.2">
      <c r="B274" s="23" t="s">
        <v>604</v>
      </c>
      <c r="C274" s="18">
        <v>0</v>
      </c>
      <c r="D274" s="18">
        <f t="shared" si="4"/>
        <v>0</v>
      </c>
      <c r="E274" s="18">
        <v>0</v>
      </c>
    </row>
    <row r="275" spans="2:5" ht="25.5" hidden="1" x14ac:dyDescent="0.2">
      <c r="B275" s="23" t="s">
        <v>605</v>
      </c>
      <c r="C275" s="18">
        <v>0</v>
      </c>
      <c r="D275" s="18">
        <f t="shared" si="4"/>
        <v>0</v>
      </c>
      <c r="E275" s="18">
        <v>0</v>
      </c>
    </row>
    <row r="276" spans="2:5" hidden="1" x14ac:dyDescent="0.2">
      <c r="B276" s="23" t="s">
        <v>606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23" t="s">
        <v>607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23" t="s">
        <v>608</v>
      </c>
      <c r="C278" s="18">
        <v>0</v>
      </c>
      <c r="D278" s="18">
        <f t="shared" si="4"/>
        <v>0</v>
      </c>
      <c r="E278" s="18">
        <v>0</v>
      </c>
    </row>
    <row r="279" spans="2:5" hidden="1" x14ac:dyDescent="0.2">
      <c r="B279" s="23" t="s">
        <v>609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23" t="s">
        <v>610</v>
      </c>
      <c r="C280" s="18">
        <v>0</v>
      </c>
      <c r="D280" s="18">
        <f t="shared" si="4"/>
        <v>0</v>
      </c>
      <c r="E280" s="18">
        <v>0</v>
      </c>
    </row>
    <row r="281" spans="2:5" hidden="1" x14ac:dyDescent="0.2">
      <c r="B281" s="23" t="s">
        <v>611</v>
      </c>
      <c r="C281" s="18">
        <v>0</v>
      </c>
      <c r="D281" s="18">
        <f t="shared" si="4"/>
        <v>0</v>
      </c>
      <c r="E281" s="18">
        <v>0</v>
      </c>
    </row>
    <row r="282" spans="2:5" hidden="1" x14ac:dyDescent="0.2">
      <c r="B282" s="23" t="s">
        <v>612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23" t="s">
        <v>613</v>
      </c>
      <c r="C283" s="18">
        <v>0</v>
      </c>
      <c r="D283" s="18">
        <f t="shared" si="4"/>
        <v>0</v>
      </c>
      <c r="E283" s="18">
        <v>0</v>
      </c>
    </row>
    <row r="284" spans="2:5" ht="25.5" hidden="1" x14ac:dyDescent="0.2">
      <c r="B284" s="23" t="s">
        <v>614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23" t="s">
        <v>615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23" t="s">
        <v>616</v>
      </c>
      <c r="C286" s="18">
        <v>0</v>
      </c>
      <c r="D286" s="18">
        <f t="shared" si="4"/>
        <v>0</v>
      </c>
      <c r="E286" s="18">
        <v>0</v>
      </c>
    </row>
    <row r="287" spans="2:5" hidden="1" x14ac:dyDescent="0.2">
      <c r="B287" s="23" t="s">
        <v>617</v>
      </c>
      <c r="C287" s="18">
        <v>0</v>
      </c>
      <c r="D287" s="18">
        <f t="shared" si="4"/>
        <v>0</v>
      </c>
      <c r="E287" s="18">
        <v>0</v>
      </c>
    </row>
    <row r="288" spans="2:5" ht="25.5" hidden="1" x14ac:dyDescent="0.2">
      <c r="B288" s="23" t="s">
        <v>618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23" t="s">
        <v>619</v>
      </c>
      <c r="C289" s="18">
        <v>0</v>
      </c>
      <c r="D289" s="18">
        <f t="shared" si="4"/>
        <v>0</v>
      </c>
      <c r="E289" s="18">
        <v>0</v>
      </c>
    </row>
    <row r="290" spans="2:5" ht="25.5" x14ac:dyDescent="0.2">
      <c r="B290" s="24" t="s">
        <v>620</v>
      </c>
      <c r="C290" s="20">
        <v>0</v>
      </c>
      <c r="D290" s="18">
        <f t="shared" si="4"/>
        <v>0</v>
      </c>
      <c r="E290" s="18">
        <v>0</v>
      </c>
    </row>
    <row r="291" spans="2:5" ht="25.5" x14ac:dyDescent="0.2">
      <c r="B291" s="24" t="s">
        <v>621</v>
      </c>
      <c r="C291" s="20">
        <v>126477417</v>
      </c>
      <c r="D291" s="18">
        <f t="shared" si="4"/>
        <v>36007156</v>
      </c>
      <c r="E291" s="20">
        <v>162484573</v>
      </c>
    </row>
    <row r="292" spans="2:5" ht="25.5" hidden="1" x14ac:dyDescent="0.2">
      <c r="B292" s="23" t="s">
        <v>622</v>
      </c>
      <c r="C292" s="18">
        <v>0</v>
      </c>
      <c r="D292" s="18">
        <f t="shared" si="4"/>
        <v>0</v>
      </c>
      <c r="E292" s="18">
        <v>0</v>
      </c>
    </row>
    <row r="293" spans="2:5" ht="25.5" hidden="1" x14ac:dyDescent="0.2">
      <c r="B293" s="23" t="s">
        <v>623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23" t="s">
        <v>624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23" t="s">
        <v>625</v>
      </c>
      <c r="C295" s="18">
        <v>0</v>
      </c>
      <c r="D295" s="18">
        <f t="shared" si="4"/>
        <v>0</v>
      </c>
      <c r="E295" s="18">
        <v>0</v>
      </c>
    </row>
    <row r="296" spans="2:5" ht="25.5" hidden="1" x14ac:dyDescent="0.2">
      <c r="B296" s="23" t="s">
        <v>626</v>
      </c>
      <c r="C296" s="18">
        <v>0</v>
      </c>
      <c r="D296" s="18">
        <f t="shared" si="4"/>
        <v>0</v>
      </c>
      <c r="E296" s="18">
        <v>0</v>
      </c>
    </row>
    <row r="297" spans="2:5" hidden="1" x14ac:dyDescent="0.2">
      <c r="B297" s="23" t="s">
        <v>627</v>
      </c>
      <c r="C297" s="18">
        <v>0</v>
      </c>
      <c r="D297" s="18">
        <f t="shared" si="4"/>
        <v>0</v>
      </c>
      <c r="E297" s="18">
        <v>0</v>
      </c>
    </row>
    <row r="298" spans="2:5" hidden="1" x14ac:dyDescent="0.2">
      <c r="B298" s="23" t="s">
        <v>628</v>
      </c>
      <c r="C298" s="18">
        <v>0</v>
      </c>
      <c r="D298" s="18">
        <f t="shared" si="4"/>
        <v>0</v>
      </c>
      <c r="E298" s="18">
        <v>0</v>
      </c>
    </row>
    <row r="299" spans="2:5" ht="25.5" hidden="1" x14ac:dyDescent="0.2">
      <c r="B299" s="23" t="s">
        <v>629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23" t="s">
        <v>630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23" t="s">
        <v>631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23" t="s">
        <v>632</v>
      </c>
      <c r="C302" s="18">
        <v>0</v>
      </c>
      <c r="D302" s="18">
        <f t="shared" si="4"/>
        <v>0</v>
      </c>
      <c r="E302" s="18">
        <v>0</v>
      </c>
    </row>
    <row r="303" spans="2:5" ht="25.5" x14ac:dyDescent="0.2">
      <c r="B303" s="23" t="s">
        <v>633</v>
      </c>
      <c r="C303" s="18">
        <v>20498381</v>
      </c>
      <c r="D303" s="18">
        <f t="shared" si="4"/>
        <v>7765365</v>
      </c>
      <c r="E303" s="18">
        <v>28263746</v>
      </c>
    </row>
    <row r="304" spans="2:5" ht="25.5" x14ac:dyDescent="0.2">
      <c r="B304" s="23" t="s">
        <v>634</v>
      </c>
      <c r="C304" s="18">
        <v>0</v>
      </c>
      <c r="D304" s="18">
        <f t="shared" si="4"/>
        <v>0</v>
      </c>
      <c r="E304" s="18">
        <v>0</v>
      </c>
    </row>
    <row r="305" spans="2:5" x14ac:dyDescent="0.2">
      <c r="B305" s="23" t="s">
        <v>635</v>
      </c>
      <c r="C305" s="18">
        <v>20498381</v>
      </c>
      <c r="D305" s="18">
        <f t="shared" si="4"/>
        <v>7765365</v>
      </c>
      <c r="E305" s="18">
        <v>28263746</v>
      </c>
    </row>
    <row r="306" spans="2:5" ht="25.5" x14ac:dyDescent="0.2">
      <c r="B306" s="23" t="s">
        <v>636</v>
      </c>
      <c r="C306" s="18">
        <v>4454857</v>
      </c>
      <c r="D306" s="18">
        <f t="shared" si="4"/>
        <v>0</v>
      </c>
      <c r="E306" s="18">
        <v>4454857</v>
      </c>
    </row>
    <row r="307" spans="2:5" ht="25.5" hidden="1" x14ac:dyDescent="0.2">
      <c r="B307" s="23" t="s">
        <v>637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23" t="s">
        <v>638</v>
      </c>
      <c r="C308" s="18">
        <v>0</v>
      </c>
      <c r="D308" s="18">
        <f t="shared" si="4"/>
        <v>0</v>
      </c>
      <c r="E308" s="18">
        <v>0</v>
      </c>
    </row>
    <row r="309" spans="2:5" hidden="1" x14ac:dyDescent="0.2">
      <c r="B309" s="23" t="s">
        <v>639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23" t="s">
        <v>640</v>
      </c>
      <c r="C310" s="18">
        <v>0</v>
      </c>
      <c r="D310" s="18">
        <f t="shared" si="4"/>
        <v>0</v>
      </c>
      <c r="E310" s="18">
        <v>0</v>
      </c>
    </row>
    <row r="311" spans="2:5" ht="25.5" hidden="1" x14ac:dyDescent="0.2">
      <c r="B311" s="23" t="s">
        <v>641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23" t="s">
        <v>642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23" t="s">
        <v>643</v>
      </c>
      <c r="C313" s="18">
        <v>0</v>
      </c>
      <c r="D313" s="18">
        <f t="shared" si="4"/>
        <v>0</v>
      </c>
      <c r="E313" s="18">
        <v>0</v>
      </c>
    </row>
    <row r="314" spans="2:5" ht="25.5" x14ac:dyDescent="0.2">
      <c r="B314" s="23" t="s">
        <v>644</v>
      </c>
      <c r="C314" s="18">
        <v>24953238</v>
      </c>
      <c r="D314" s="18">
        <f t="shared" si="4"/>
        <v>7765365</v>
      </c>
      <c r="E314" s="18">
        <v>32718603</v>
      </c>
    </row>
    <row r="315" spans="2:5" ht="25.5" hidden="1" x14ac:dyDescent="0.2">
      <c r="B315" s="23" t="s">
        <v>645</v>
      </c>
      <c r="C315" s="18">
        <v>0</v>
      </c>
      <c r="D315" s="18">
        <f t="shared" si="4"/>
        <v>0</v>
      </c>
      <c r="E315" s="18">
        <v>0</v>
      </c>
    </row>
    <row r="316" spans="2:5" ht="25.5" hidden="1" x14ac:dyDescent="0.2">
      <c r="B316" s="23" t="s">
        <v>646</v>
      </c>
      <c r="C316" s="18">
        <v>0</v>
      </c>
      <c r="D316" s="18">
        <f t="shared" si="4"/>
        <v>0</v>
      </c>
      <c r="E316" s="18">
        <v>0</v>
      </c>
    </row>
    <row r="317" spans="2:5" hidden="1" x14ac:dyDescent="0.2">
      <c r="B317" s="23" t="s">
        <v>647</v>
      </c>
      <c r="C317" s="18">
        <v>0</v>
      </c>
      <c r="D317" s="18">
        <f t="shared" si="4"/>
        <v>0</v>
      </c>
      <c r="E317" s="18">
        <v>0</v>
      </c>
    </row>
    <row r="318" spans="2:5" ht="38.25" hidden="1" x14ac:dyDescent="0.2">
      <c r="B318" s="23" t="s">
        <v>648</v>
      </c>
      <c r="C318" s="18">
        <v>0</v>
      </c>
      <c r="D318" s="18">
        <f t="shared" si="4"/>
        <v>0</v>
      </c>
      <c r="E318" s="18">
        <v>0</v>
      </c>
    </row>
    <row r="319" spans="2:5" ht="25.5" hidden="1" x14ac:dyDescent="0.2">
      <c r="B319" s="23" t="s">
        <v>649</v>
      </c>
      <c r="C319" s="18">
        <v>0</v>
      </c>
      <c r="D319" s="18">
        <f t="shared" si="4"/>
        <v>0</v>
      </c>
      <c r="E319" s="18">
        <v>0</v>
      </c>
    </row>
    <row r="320" spans="2:5" ht="25.5" hidden="1" x14ac:dyDescent="0.2">
      <c r="B320" s="23" t="s">
        <v>650</v>
      </c>
      <c r="C320" s="18">
        <v>0</v>
      </c>
      <c r="D320" s="18">
        <f t="shared" si="4"/>
        <v>0</v>
      </c>
      <c r="E320" s="18">
        <v>0</v>
      </c>
    </row>
    <row r="321" spans="2:5" ht="25.5" hidden="1" x14ac:dyDescent="0.2">
      <c r="B321" s="23" t="s">
        <v>651</v>
      </c>
      <c r="C321" s="18">
        <v>0</v>
      </c>
      <c r="D321" s="18">
        <f t="shared" si="4"/>
        <v>0</v>
      </c>
      <c r="E321" s="18">
        <v>0</v>
      </c>
    </row>
    <row r="322" spans="2:5" hidden="1" x14ac:dyDescent="0.2">
      <c r="B322" s="23" t="s">
        <v>652</v>
      </c>
      <c r="C322" s="18">
        <v>0</v>
      </c>
      <c r="D322" s="18">
        <f t="shared" si="4"/>
        <v>0</v>
      </c>
      <c r="E322" s="18">
        <v>0</v>
      </c>
    </row>
    <row r="323" spans="2:5" ht="25.5" x14ac:dyDescent="0.2">
      <c r="B323" s="24" t="s">
        <v>653</v>
      </c>
      <c r="C323" s="20">
        <v>24953238</v>
      </c>
      <c r="D323" s="18">
        <f t="shared" si="4"/>
        <v>7765365</v>
      </c>
      <c r="E323" s="20">
        <v>32718603</v>
      </c>
    </row>
    <row r="324" spans="2:5" ht="22.5" hidden="1" customHeight="1" x14ac:dyDescent="0.25">
      <c r="B324" s="77" t="s">
        <v>654</v>
      </c>
      <c r="C324" s="78"/>
      <c r="D324" s="78"/>
      <c r="E324" s="18">
        <v>0</v>
      </c>
    </row>
    <row r="325" spans="2:5" ht="22.5" hidden="1" customHeight="1" x14ac:dyDescent="0.25">
      <c r="B325" s="79" t="s">
        <v>655</v>
      </c>
      <c r="C325" s="80"/>
      <c r="D325" s="80"/>
      <c r="E325" s="18">
        <v>0</v>
      </c>
    </row>
    <row r="326" spans="2:5" ht="20.25" hidden="1" customHeight="1" x14ac:dyDescent="0.25">
      <c r="B326" s="81" t="s">
        <v>656</v>
      </c>
      <c r="C326" s="82"/>
      <c r="D326" s="82"/>
      <c r="E326" s="18">
        <v>0</v>
      </c>
    </row>
    <row r="327" spans="2:5" x14ac:dyDescent="0.2">
      <c r="B327" s="70" t="s">
        <v>892</v>
      </c>
      <c r="C327" s="71">
        <f>C291+C323</f>
        <v>151430655</v>
      </c>
      <c r="D327" s="71">
        <f t="shared" ref="D327:E327" si="5">D291+D323</f>
        <v>43772521</v>
      </c>
      <c r="E327" s="71">
        <f t="shared" si="5"/>
        <v>195203176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zoomScaleNormal="100" workbookViewId="0">
      <selection activeCell="B1" sqref="B1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6.28515625" customWidth="1"/>
    <col min="5" max="5" width="13.5703125" customWidth="1"/>
    <col min="6" max="6" width="18.710937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6" x14ac:dyDescent="0.25">
      <c r="A1" s="1" t="s">
        <v>657</v>
      </c>
      <c r="B1" t="s">
        <v>905</v>
      </c>
    </row>
    <row r="2" spans="1:6" ht="21" customHeight="1" x14ac:dyDescent="0.25">
      <c r="B2" s="83" t="s">
        <v>898</v>
      </c>
      <c r="C2" s="83"/>
      <c r="D2" s="83"/>
      <c r="E2" s="84"/>
      <c r="F2" s="84"/>
    </row>
    <row r="3" spans="1:6" ht="18" customHeight="1" x14ac:dyDescent="0.25">
      <c r="B3" s="83" t="s">
        <v>658</v>
      </c>
      <c r="C3" s="83"/>
      <c r="D3" s="83"/>
      <c r="E3" s="84"/>
      <c r="F3" s="84"/>
    </row>
    <row r="4" spans="1:6" ht="15.75" customHeight="1" x14ac:dyDescent="0.25">
      <c r="B4" s="72" t="s">
        <v>659</v>
      </c>
    </row>
    <row r="5" spans="1:6" ht="68.25" customHeight="1" x14ac:dyDescent="0.25">
      <c r="B5" s="8" t="s">
        <v>3</v>
      </c>
      <c r="C5" s="28" t="s">
        <v>660</v>
      </c>
      <c r="D5" s="3" t="s">
        <v>661</v>
      </c>
      <c r="E5" s="3" t="s">
        <v>5</v>
      </c>
      <c r="F5" s="3" t="s">
        <v>902</v>
      </c>
    </row>
    <row r="6" spans="1:6" x14ac:dyDescent="0.25">
      <c r="B6" s="29" t="s">
        <v>662</v>
      </c>
      <c r="C6" s="30" t="s">
        <v>663</v>
      </c>
      <c r="D6" s="31"/>
      <c r="E6" s="31"/>
      <c r="F6" s="31"/>
    </row>
    <row r="7" spans="1:6" x14ac:dyDescent="0.25">
      <c r="B7" s="29" t="s">
        <v>664</v>
      </c>
      <c r="C7" s="30" t="s">
        <v>663</v>
      </c>
      <c r="D7" s="31"/>
      <c r="E7" s="31"/>
      <c r="F7" s="31"/>
    </row>
    <row r="8" spans="1:6" ht="24" customHeight="1" x14ac:dyDescent="0.25">
      <c r="B8" s="29" t="s">
        <v>665</v>
      </c>
      <c r="C8" s="30" t="s">
        <v>663</v>
      </c>
      <c r="D8" s="31"/>
      <c r="E8" s="31"/>
      <c r="F8" s="31"/>
    </row>
    <row r="9" spans="1:6" x14ac:dyDescent="0.25">
      <c r="B9" s="29" t="s">
        <v>666</v>
      </c>
      <c r="C9" s="30" t="s">
        <v>663</v>
      </c>
      <c r="D9" s="31"/>
      <c r="E9" s="31"/>
      <c r="F9" s="31"/>
    </row>
    <row r="10" spans="1:6" x14ac:dyDescent="0.25">
      <c r="B10" s="29" t="s">
        <v>667</v>
      </c>
      <c r="C10" s="30" t="s">
        <v>663</v>
      </c>
      <c r="D10" s="31"/>
      <c r="E10" s="31"/>
      <c r="F10" s="31"/>
    </row>
    <row r="11" spans="1:6" x14ac:dyDescent="0.25">
      <c r="B11" s="29" t="s">
        <v>668</v>
      </c>
      <c r="C11" s="30" t="s">
        <v>663</v>
      </c>
      <c r="D11" s="31"/>
      <c r="E11" s="31"/>
      <c r="F11" s="31"/>
    </row>
    <row r="12" spans="1:6" x14ac:dyDescent="0.25">
      <c r="B12" s="29" t="s">
        <v>669</v>
      </c>
      <c r="C12" s="30" t="s">
        <v>663</v>
      </c>
      <c r="D12" s="31"/>
      <c r="E12" s="31"/>
      <c r="F12" s="31"/>
    </row>
    <row r="13" spans="1:6" ht="27.75" x14ac:dyDescent="0.25">
      <c r="B13" s="29" t="s">
        <v>670</v>
      </c>
      <c r="C13" s="30" t="s">
        <v>663</v>
      </c>
      <c r="D13" s="31">
        <v>0</v>
      </c>
      <c r="E13" s="32">
        <v>0</v>
      </c>
      <c r="F13" s="32">
        <v>0</v>
      </c>
    </row>
    <row r="14" spans="1:6" x14ac:dyDescent="0.25">
      <c r="B14" s="29" t="s">
        <v>671</v>
      </c>
      <c r="C14" s="30" t="s">
        <v>663</v>
      </c>
      <c r="D14" s="31"/>
      <c r="E14" s="31"/>
      <c r="F14" s="31"/>
    </row>
    <row r="15" spans="1:6" x14ac:dyDescent="0.25">
      <c r="B15" s="29" t="s">
        <v>672</v>
      </c>
      <c r="C15" s="30" t="s">
        <v>663</v>
      </c>
      <c r="D15" s="31"/>
      <c r="E15" s="31"/>
      <c r="F15" s="31"/>
    </row>
    <row r="16" spans="1:6" ht="25.5" x14ac:dyDescent="0.25">
      <c r="B16" s="33" t="s">
        <v>673</v>
      </c>
      <c r="C16" s="34" t="s">
        <v>663</v>
      </c>
      <c r="D16" s="35">
        <f>SUM(D6:D15)</f>
        <v>0</v>
      </c>
      <c r="E16" s="35">
        <f t="shared" ref="E16" si="0">SUM(E6:E15)</f>
        <v>0</v>
      </c>
      <c r="F16" s="35">
        <v>0</v>
      </c>
    </row>
    <row r="17" spans="2:6" x14ac:dyDescent="0.25">
      <c r="B17" s="29" t="s">
        <v>662</v>
      </c>
      <c r="C17" s="30" t="s">
        <v>674</v>
      </c>
      <c r="D17" s="31"/>
      <c r="E17" s="31"/>
      <c r="F17" s="31"/>
    </row>
    <row r="18" spans="2:6" x14ac:dyDescent="0.25">
      <c r="B18" s="29" t="s">
        <v>664</v>
      </c>
      <c r="C18" s="30" t="s">
        <v>674</v>
      </c>
      <c r="D18" s="31"/>
      <c r="E18" s="31"/>
      <c r="F18" s="31"/>
    </row>
    <row r="19" spans="2:6" ht="24.75" customHeight="1" x14ac:dyDescent="0.25">
      <c r="B19" s="29" t="s">
        <v>665</v>
      </c>
      <c r="C19" s="30" t="s">
        <v>674</v>
      </c>
      <c r="D19" s="31"/>
      <c r="E19" s="31"/>
      <c r="F19" s="31"/>
    </row>
    <row r="20" spans="2:6" x14ac:dyDescent="0.25">
      <c r="B20" s="29" t="s">
        <v>666</v>
      </c>
      <c r="C20" s="30" t="s">
        <v>674</v>
      </c>
      <c r="D20" s="31"/>
      <c r="E20" s="31"/>
      <c r="F20" s="31"/>
    </row>
    <row r="21" spans="2:6" x14ac:dyDescent="0.25">
      <c r="B21" s="29" t="s">
        <v>667</v>
      </c>
      <c r="C21" s="30" t="s">
        <v>674</v>
      </c>
      <c r="D21" s="31"/>
      <c r="E21" s="31"/>
      <c r="F21" s="31"/>
    </row>
    <row r="22" spans="2:6" x14ac:dyDescent="0.25">
      <c r="B22" s="29" t="s">
        <v>668</v>
      </c>
      <c r="C22" s="30" t="s">
        <v>674</v>
      </c>
      <c r="D22" s="31"/>
      <c r="E22" s="31"/>
      <c r="F22" s="31"/>
    </row>
    <row r="23" spans="2:6" x14ac:dyDescent="0.25">
      <c r="B23" s="29" t="s">
        <v>669</v>
      </c>
      <c r="C23" s="30" t="s">
        <v>674</v>
      </c>
      <c r="D23" s="31"/>
      <c r="E23" s="31"/>
      <c r="F23" s="31"/>
    </row>
    <row r="24" spans="2:6" x14ac:dyDescent="0.25">
      <c r="B24" s="29" t="s">
        <v>675</v>
      </c>
      <c r="C24" s="30" t="s">
        <v>674</v>
      </c>
      <c r="D24" s="31"/>
      <c r="E24" s="31"/>
      <c r="F24" s="31"/>
    </row>
    <row r="25" spans="2:6" x14ac:dyDescent="0.25">
      <c r="B25" s="29" t="s">
        <v>671</v>
      </c>
      <c r="C25" s="30" t="s">
        <v>674</v>
      </c>
      <c r="D25" s="31"/>
      <c r="E25" s="31"/>
      <c r="F25" s="31"/>
    </row>
    <row r="26" spans="2:6" x14ac:dyDescent="0.25">
      <c r="B26" s="29" t="s">
        <v>672</v>
      </c>
      <c r="C26" s="30" t="s">
        <v>674</v>
      </c>
      <c r="D26" s="31"/>
      <c r="E26" s="31"/>
      <c r="F26" s="31"/>
    </row>
    <row r="27" spans="2:6" ht="25.5" x14ac:dyDescent="0.25">
      <c r="B27" s="33" t="s">
        <v>676</v>
      </c>
      <c r="C27" s="34" t="s">
        <v>674</v>
      </c>
      <c r="D27" s="36"/>
      <c r="E27" s="31"/>
      <c r="F27" s="31"/>
    </row>
    <row r="28" spans="2:6" ht="16.5" customHeight="1" x14ac:dyDescent="0.25">
      <c r="B28" s="29" t="s">
        <v>662</v>
      </c>
      <c r="C28" s="30" t="s">
        <v>677</v>
      </c>
      <c r="D28" s="31"/>
      <c r="E28" s="31"/>
      <c r="F28" s="31"/>
    </row>
    <row r="29" spans="2:6" ht="24" customHeight="1" x14ac:dyDescent="0.25">
      <c r="B29" s="29" t="s">
        <v>678</v>
      </c>
      <c r="C29" s="30" t="s">
        <v>677</v>
      </c>
      <c r="D29" s="32">
        <v>0</v>
      </c>
      <c r="E29" s="32">
        <f>F29-D29</f>
        <v>0</v>
      </c>
      <c r="F29" s="32">
        <v>0</v>
      </c>
    </row>
    <row r="30" spans="2:6" ht="27" customHeight="1" x14ac:dyDescent="0.25">
      <c r="B30" s="29" t="s">
        <v>665</v>
      </c>
      <c r="C30" s="30" t="s">
        <v>677</v>
      </c>
      <c r="D30" s="31"/>
      <c r="E30" s="32"/>
      <c r="F30" s="31"/>
    </row>
    <row r="31" spans="2:6" ht="30" x14ac:dyDescent="0.25">
      <c r="B31" s="29" t="s">
        <v>899</v>
      </c>
      <c r="C31" s="30" t="s">
        <v>677</v>
      </c>
      <c r="D31" s="31">
        <v>18939800</v>
      </c>
      <c r="E31" s="32">
        <v>0</v>
      </c>
      <c r="F31" s="32">
        <v>18939800</v>
      </c>
    </row>
    <row r="32" spans="2:6" ht="27.75" x14ac:dyDescent="0.25">
      <c r="B32" s="29" t="s">
        <v>679</v>
      </c>
      <c r="C32" s="30" t="s">
        <v>677</v>
      </c>
      <c r="D32" s="32">
        <v>0</v>
      </c>
      <c r="E32" s="32">
        <v>0</v>
      </c>
      <c r="F32" s="32">
        <v>0</v>
      </c>
    </row>
    <row r="33" spans="2:6" ht="27.75" x14ac:dyDescent="0.25">
      <c r="B33" s="29" t="s">
        <v>680</v>
      </c>
      <c r="C33" s="30" t="s">
        <v>677</v>
      </c>
      <c r="D33" s="32">
        <v>0</v>
      </c>
      <c r="E33" s="32">
        <f t="shared" ref="E33" si="1">F33-D33</f>
        <v>0</v>
      </c>
      <c r="F33" s="32">
        <v>0</v>
      </c>
    </row>
    <row r="34" spans="2:6" x14ac:dyDescent="0.25">
      <c r="B34" s="29" t="s">
        <v>893</v>
      </c>
      <c r="C34" s="30" t="s">
        <v>677</v>
      </c>
      <c r="D34" s="32">
        <v>0</v>
      </c>
      <c r="E34" s="32">
        <v>0</v>
      </c>
      <c r="F34" s="32">
        <v>0</v>
      </c>
    </row>
    <row r="35" spans="2:6" x14ac:dyDescent="0.25">
      <c r="B35" s="29" t="s">
        <v>675</v>
      </c>
      <c r="C35" s="30" t="s">
        <v>677</v>
      </c>
      <c r="D35" s="31"/>
      <c r="E35" s="32"/>
      <c r="F35" s="31"/>
    </row>
    <row r="36" spans="2:6" x14ac:dyDescent="0.25">
      <c r="B36" s="29" t="s">
        <v>671</v>
      </c>
      <c r="C36" s="30" t="s">
        <v>677</v>
      </c>
      <c r="D36" s="31"/>
      <c r="E36" s="32"/>
      <c r="F36" s="31"/>
    </row>
    <row r="37" spans="2:6" x14ac:dyDescent="0.25">
      <c r="B37" s="29" t="s">
        <v>672</v>
      </c>
      <c r="C37" s="30" t="s">
        <v>677</v>
      </c>
      <c r="D37" s="31"/>
      <c r="E37" s="32"/>
      <c r="F37" s="31"/>
    </row>
    <row r="38" spans="2:6" ht="24.75" customHeight="1" x14ac:dyDescent="0.25">
      <c r="B38" s="33" t="s">
        <v>681</v>
      </c>
      <c r="C38" s="34" t="s">
        <v>677</v>
      </c>
      <c r="D38" s="35">
        <v>18939800</v>
      </c>
      <c r="E38" s="35">
        <f>SUM(E28:E37)</f>
        <v>0</v>
      </c>
      <c r="F38" s="35">
        <v>18939800</v>
      </c>
    </row>
    <row r="39" spans="2:6" x14ac:dyDescent="0.25">
      <c r="B39" s="29" t="s">
        <v>662</v>
      </c>
      <c r="C39" s="30" t="s">
        <v>682</v>
      </c>
      <c r="D39" s="31"/>
      <c r="E39" s="31"/>
      <c r="F39" s="31"/>
    </row>
    <row r="40" spans="2:6" x14ac:dyDescent="0.25">
      <c r="B40" s="29" t="s">
        <v>664</v>
      </c>
      <c r="C40" s="30" t="s">
        <v>682</v>
      </c>
      <c r="D40" s="31"/>
      <c r="E40" s="31"/>
      <c r="F40" s="31"/>
    </row>
    <row r="41" spans="2:6" ht="30" x14ac:dyDescent="0.25">
      <c r="B41" s="29" t="s">
        <v>665</v>
      </c>
      <c r="C41" s="30" t="s">
        <v>682</v>
      </c>
      <c r="D41" s="31"/>
      <c r="E41" s="31"/>
      <c r="F41" s="31"/>
    </row>
    <row r="42" spans="2:6" x14ac:dyDescent="0.25">
      <c r="B42" s="29" t="s">
        <v>666</v>
      </c>
      <c r="C42" s="30" t="s">
        <v>682</v>
      </c>
      <c r="D42" s="31"/>
      <c r="E42" s="31"/>
      <c r="F42" s="31"/>
    </row>
    <row r="43" spans="2:6" x14ac:dyDescent="0.25">
      <c r="B43" s="29" t="s">
        <v>667</v>
      </c>
      <c r="C43" s="30" t="s">
        <v>682</v>
      </c>
      <c r="D43" s="31"/>
      <c r="E43" s="31"/>
      <c r="F43" s="31"/>
    </row>
    <row r="44" spans="2:6" x14ac:dyDescent="0.25">
      <c r="B44" s="29" t="s">
        <v>668</v>
      </c>
      <c r="C44" s="30" t="s">
        <v>682</v>
      </c>
      <c r="D44" s="31"/>
      <c r="E44" s="31"/>
      <c r="F44" s="31"/>
    </row>
    <row r="45" spans="2:6" x14ac:dyDescent="0.25">
      <c r="B45" s="29" t="s">
        <v>669</v>
      </c>
      <c r="C45" s="30" t="s">
        <v>682</v>
      </c>
      <c r="D45" s="31"/>
      <c r="E45" s="31"/>
      <c r="F45" s="31"/>
    </row>
    <row r="46" spans="2:6" x14ac:dyDescent="0.25">
      <c r="B46" s="29" t="s">
        <v>675</v>
      </c>
      <c r="C46" s="30" t="s">
        <v>682</v>
      </c>
      <c r="D46" s="31"/>
      <c r="E46" s="31"/>
      <c r="F46" s="31"/>
    </row>
    <row r="47" spans="2:6" x14ac:dyDescent="0.25">
      <c r="B47" s="29" t="s">
        <v>671</v>
      </c>
      <c r="C47" s="30" t="s">
        <v>682</v>
      </c>
      <c r="D47" s="31"/>
      <c r="E47" s="31"/>
      <c r="F47" s="31"/>
    </row>
    <row r="48" spans="2:6" x14ac:dyDescent="0.25">
      <c r="B48" s="29" t="s">
        <v>672</v>
      </c>
      <c r="C48" s="30" t="s">
        <v>682</v>
      </c>
      <c r="D48" s="31"/>
      <c r="E48" s="31"/>
      <c r="F48" s="31"/>
    </row>
    <row r="49" spans="2:6" ht="25.5" x14ac:dyDescent="0.25">
      <c r="B49" s="33" t="s">
        <v>683</v>
      </c>
      <c r="C49" s="34" t="s">
        <v>682</v>
      </c>
      <c r="D49" s="31"/>
      <c r="E49" s="31"/>
      <c r="F49" s="31"/>
    </row>
    <row r="50" spans="2:6" x14ac:dyDescent="0.25">
      <c r="B50" s="29" t="s">
        <v>684</v>
      </c>
      <c r="C50" s="30" t="s">
        <v>685</v>
      </c>
      <c r="D50" s="31"/>
      <c r="E50" s="31"/>
      <c r="F50" s="31"/>
    </row>
    <row r="51" spans="2:6" x14ac:dyDescent="0.25">
      <c r="B51" s="29" t="s">
        <v>664</v>
      </c>
      <c r="C51" s="30" t="s">
        <v>685</v>
      </c>
      <c r="D51" s="31"/>
      <c r="E51" s="31"/>
      <c r="F51" s="31"/>
    </row>
    <row r="52" spans="2:6" ht="30" x14ac:dyDescent="0.25">
      <c r="B52" s="29" t="s">
        <v>665</v>
      </c>
      <c r="C52" s="30" t="s">
        <v>685</v>
      </c>
      <c r="D52" s="31"/>
      <c r="E52" s="31"/>
      <c r="F52" s="31"/>
    </row>
    <row r="53" spans="2:6" x14ac:dyDescent="0.25">
      <c r="B53" s="29" t="s">
        <v>666</v>
      </c>
      <c r="C53" s="30" t="s">
        <v>685</v>
      </c>
      <c r="D53" s="31"/>
      <c r="E53" s="31"/>
      <c r="F53" s="31"/>
    </row>
    <row r="54" spans="2:6" x14ac:dyDescent="0.25">
      <c r="B54" s="29" t="s">
        <v>667</v>
      </c>
      <c r="C54" s="30" t="s">
        <v>685</v>
      </c>
      <c r="D54" s="31"/>
      <c r="E54" s="31"/>
      <c r="F54" s="31"/>
    </row>
    <row r="55" spans="2:6" x14ac:dyDescent="0.25">
      <c r="B55" s="29" t="s">
        <v>668</v>
      </c>
      <c r="C55" s="30" t="s">
        <v>685</v>
      </c>
      <c r="D55" s="31"/>
      <c r="E55" s="31"/>
      <c r="F55" s="31"/>
    </row>
    <row r="56" spans="2:6" x14ac:dyDescent="0.25">
      <c r="B56" s="29" t="s">
        <v>669</v>
      </c>
      <c r="C56" s="30" t="s">
        <v>685</v>
      </c>
      <c r="D56" s="31"/>
      <c r="E56" s="31"/>
      <c r="F56" s="31"/>
    </row>
    <row r="57" spans="2:6" x14ac:dyDescent="0.25">
      <c r="B57" s="29" t="s">
        <v>675</v>
      </c>
      <c r="C57" s="30" t="s">
        <v>685</v>
      </c>
      <c r="D57" s="31"/>
      <c r="E57" s="31"/>
      <c r="F57" s="31"/>
    </row>
    <row r="58" spans="2:6" x14ac:dyDescent="0.25">
      <c r="B58" s="29" t="s">
        <v>671</v>
      </c>
      <c r="C58" s="30" t="s">
        <v>685</v>
      </c>
      <c r="D58" s="31"/>
      <c r="E58" s="31"/>
      <c r="F58" s="31"/>
    </row>
    <row r="59" spans="2:6" x14ac:dyDescent="0.25">
      <c r="B59" s="29" t="s">
        <v>672</v>
      </c>
      <c r="C59" s="30" t="s">
        <v>685</v>
      </c>
      <c r="D59" s="31"/>
      <c r="E59" s="31"/>
      <c r="F59" s="31"/>
    </row>
    <row r="60" spans="2:6" ht="25.5" x14ac:dyDescent="0.25">
      <c r="B60" s="33" t="s">
        <v>686</v>
      </c>
      <c r="C60" s="34" t="s">
        <v>685</v>
      </c>
      <c r="D60" s="31"/>
      <c r="E60" s="31"/>
      <c r="F60" s="31"/>
    </row>
    <row r="61" spans="2:6" x14ac:dyDescent="0.25">
      <c r="B61" s="29" t="s">
        <v>662</v>
      </c>
      <c r="C61" s="30" t="s">
        <v>687</v>
      </c>
      <c r="D61" s="31"/>
      <c r="E61" s="31"/>
      <c r="F61" s="31"/>
    </row>
    <row r="62" spans="2:6" x14ac:dyDescent="0.25">
      <c r="B62" s="29" t="s">
        <v>664</v>
      </c>
      <c r="C62" s="30" t="s">
        <v>687</v>
      </c>
      <c r="D62" s="31"/>
      <c r="E62" s="31"/>
      <c r="F62" s="31"/>
    </row>
    <row r="63" spans="2:6" ht="30" x14ac:dyDescent="0.25">
      <c r="B63" s="29" t="s">
        <v>665</v>
      </c>
      <c r="C63" s="30" t="s">
        <v>687</v>
      </c>
      <c r="D63" s="31"/>
      <c r="E63" s="31"/>
      <c r="F63" s="31"/>
    </row>
    <row r="64" spans="2:6" x14ac:dyDescent="0.25">
      <c r="B64" s="29" t="s">
        <v>666</v>
      </c>
      <c r="C64" s="30" t="s">
        <v>687</v>
      </c>
      <c r="D64" s="31"/>
      <c r="E64" s="31"/>
      <c r="F64" s="31"/>
    </row>
    <row r="65" spans="2:6" x14ac:dyDescent="0.25">
      <c r="B65" s="29" t="s">
        <v>667</v>
      </c>
      <c r="C65" s="30" t="s">
        <v>687</v>
      </c>
      <c r="D65" s="31"/>
      <c r="E65" s="31"/>
      <c r="F65" s="31"/>
    </row>
    <row r="66" spans="2:6" x14ac:dyDescent="0.25">
      <c r="B66" s="29" t="s">
        <v>668</v>
      </c>
      <c r="C66" s="30" t="s">
        <v>687</v>
      </c>
      <c r="D66" s="31"/>
      <c r="E66" s="31"/>
      <c r="F66" s="31"/>
    </row>
    <row r="67" spans="2:6" x14ac:dyDescent="0.25">
      <c r="B67" s="29" t="s">
        <v>669</v>
      </c>
      <c r="C67" s="30" t="s">
        <v>687</v>
      </c>
      <c r="D67" s="31"/>
      <c r="E67" s="31"/>
      <c r="F67" s="31"/>
    </row>
    <row r="68" spans="2:6" x14ac:dyDescent="0.25">
      <c r="B68" s="29" t="s">
        <v>675</v>
      </c>
      <c r="C68" s="30" t="s">
        <v>687</v>
      </c>
      <c r="D68" s="31"/>
      <c r="E68" s="31"/>
      <c r="F68" s="31"/>
    </row>
    <row r="69" spans="2:6" x14ac:dyDescent="0.25">
      <c r="B69" s="29" t="s">
        <v>671</v>
      </c>
      <c r="C69" s="30" t="s">
        <v>687</v>
      </c>
      <c r="D69" s="31"/>
      <c r="E69" s="31"/>
      <c r="F69" s="31"/>
    </row>
    <row r="70" spans="2:6" x14ac:dyDescent="0.25">
      <c r="B70" s="29" t="s">
        <v>672</v>
      </c>
      <c r="C70" s="30" t="s">
        <v>687</v>
      </c>
      <c r="D70" s="31"/>
      <c r="E70" s="31"/>
      <c r="F70" s="31"/>
    </row>
    <row r="71" spans="2:6" ht="24.75" customHeight="1" x14ac:dyDescent="0.25">
      <c r="B71" s="33" t="s">
        <v>688</v>
      </c>
      <c r="C71" s="34" t="s">
        <v>687</v>
      </c>
      <c r="D71" s="31"/>
      <c r="E71" s="31"/>
      <c r="F71" s="31"/>
    </row>
    <row r="72" spans="2:6" x14ac:dyDescent="0.25">
      <c r="B72" s="29" t="s">
        <v>689</v>
      </c>
      <c r="C72" s="37" t="s">
        <v>690</v>
      </c>
      <c r="D72" s="31"/>
      <c r="E72" s="31"/>
      <c r="F72" s="31"/>
    </row>
    <row r="73" spans="2:6" x14ac:dyDescent="0.25">
      <c r="B73" s="29" t="s">
        <v>691</v>
      </c>
      <c r="C73" s="37" t="s">
        <v>690</v>
      </c>
      <c r="D73" s="31"/>
      <c r="E73" s="31"/>
      <c r="F73" s="31"/>
    </row>
    <row r="74" spans="2:6" ht="30" x14ac:dyDescent="0.25">
      <c r="B74" s="29" t="s">
        <v>894</v>
      </c>
      <c r="C74" s="37" t="s">
        <v>690</v>
      </c>
      <c r="D74" s="32">
        <v>18000</v>
      </c>
      <c r="E74" s="32">
        <v>0</v>
      </c>
      <c r="F74" s="32">
        <v>0</v>
      </c>
    </row>
    <row r="75" spans="2:6" x14ac:dyDescent="0.25">
      <c r="B75" s="37" t="s">
        <v>693</v>
      </c>
      <c r="C75" s="37" t="s">
        <v>690</v>
      </c>
      <c r="D75" s="31"/>
      <c r="E75" s="31"/>
      <c r="F75" s="31"/>
    </row>
    <row r="76" spans="2:6" x14ac:dyDescent="0.25">
      <c r="B76" s="37" t="s">
        <v>694</v>
      </c>
      <c r="C76" s="37" t="s">
        <v>690</v>
      </c>
      <c r="D76" s="31"/>
      <c r="E76" s="31"/>
      <c r="F76" s="31"/>
    </row>
    <row r="77" spans="2:6" ht="30" x14ac:dyDescent="0.25">
      <c r="B77" s="37" t="s">
        <v>695</v>
      </c>
      <c r="C77" s="37" t="s">
        <v>690</v>
      </c>
      <c r="D77" s="31"/>
      <c r="E77" s="31"/>
      <c r="F77" s="31"/>
    </row>
    <row r="78" spans="2:6" x14ac:dyDescent="0.25">
      <c r="B78" s="29" t="s">
        <v>696</v>
      </c>
      <c r="C78" s="37" t="s">
        <v>690</v>
      </c>
      <c r="D78" s="32"/>
      <c r="E78" s="31"/>
      <c r="F78" s="31"/>
    </row>
    <row r="79" spans="2:6" x14ac:dyDescent="0.25">
      <c r="B79" s="29" t="s">
        <v>697</v>
      </c>
      <c r="C79" s="37" t="s">
        <v>690</v>
      </c>
      <c r="D79" s="31"/>
      <c r="E79" s="31"/>
      <c r="F79" s="31"/>
    </row>
    <row r="80" spans="2:6" x14ac:dyDescent="0.25">
      <c r="B80" s="29" t="s">
        <v>698</v>
      </c>
      <c r="C80" s="37" t="s">
        <v>690</v>
      </c>
      <c r="D80" s="31"/>
      <c r="E80" s="31"/>
      <c r="F80" s="31"/>
    </row>
    <row r="81" spans="2:6" x14ac:dyDescent="0.25">
      <c r="B81" s="29" t="s">
        <v>699</v>
      </c>
      <c r="C81" s="37" t="s">
        <v>690</v>
      </c>
      <c r="D81" s="31"/>
      <c r="E81" s="31"/>
      <c r="F81" s="31"/>
    </row>
    <row r="82" spans="2:6" ht="25.5" x14ac:dyDescent="0.25">
      <c r="B82" s="33" t="s">
        <v>700</v>
      </c>
      <c r="C82" s="33" t="s">
        <v>690</v>
      </c>
      <c r="D82" s="35">
        <v>18000</v>
      </c>
      <c r="E82" s="35">
        <v>0</v>
      </c>
      <c r="F82" s="35">
        <f t="shared" ref="F82" si="2">SUM(F72:F81)</f>
        <v>0</v>
      </c>
    </row>
    <row r="83" spans="2:6" x14ac:dyDescent="0.25">
      <c r="B83" s="29" t="s">
        <v>701</v>
      </c>
      <c r="C83" s="37" t="s">
        <v>702</v>
      </c>
      <c r="D83" s="32">
        <v>0</v>
      </c>
      <c r="E83" s="32">
        <f>F83-D83</f>
        <v>0</v>
      </c>
      <c r="F83" s="32">
        <v>0</v>
      </c>
    </row>
    <row r="84" spans="2:6" x14ac:dyDescent="0.25">
      <c r="B84" s="29" t="s">
        <v>691</v>
      </c>
      <c r="C84" s="37" t="s">
        <v>702</v>
      </c>
      <c r="D84" s="31"/>
      <c r="E84" s="31"/>
      <c r="F84" s="31"/>
    </row>
    <row r="85" spans="2:6" x14ac:dyDescent="0.25">
      <c r="B85" s="29" t="s">
        <v>692</v>
      </c>
      <c r="C85" s="37" t="s">
        <v>702</v>
      </c>
      <c r="D85" s="31">
        <v>0</v>
      </c>
      <c r="E85" s="31"/>
      <c r="F85" s="31">
        <v>0</v>
      </c>
    </row>
    <row r="86" spans="2:6" x14ac:dyDescent="0.25">
      <c r="B86" s="37" t="s">
        <v>693</v>
      </c>
      <c r="C86" s="37" t="s">
        <v>702</v>
      </c>
      <c r="D86" s="31"/>
      <c r="E86" s="31"/>
      <c r="F86" s="31"/>
    </row>
    <row r="87" spans="2:6" x14ac:dyDescent="0.25">
      <c r="B87" s="37" t="s">
        <v>694</v>
      </c>
      <c r="C87" s="37" t="s">
        <v>702</v>
      </c>
      <c r="D87" s="31"/>
      <c r="E87" s="31"/>
      <c r="F87" s="31"/>
    </row>
    <row r="88" spans="2:6" ht="30" x14ac:dyDescent="0.25">
      <c r="B88" s="37" t="s">
        <v>695</v>
      </c>
      <c r="C88" s="37" t="s">
        <v>702</v>
      </c>
      <c r="D88" s="31"/>
      <c r="E88" s="31"/>
      <c r="F88" s="31"/>
    </row>
    <row r="89" spans="2:6" x14ac:dyDescent="0.25">
      <c r="B89" s="29" t="s">
        <v>696</v>
      </c>
      <c r="C89" s="37" t="s">
        <v>702</v>
      </c>
      <c r="D89" s="31"/>
      <c r="E89" s="31"/>
      <c r="F89" s="31"/>
    </row>
    <row r="90" spans="2:6" x14ac:dyDescent="0.25">
      <c r="B90" s="29" t="s">
        <v>703</v>
      </c>
      <c r="C90" s="37" t="s">
        <v>702</v>
      </c>
      <c r="D90" s="31"/>
      <c r="E90" s="31"/>
      <c r="F90" s="31"/>
    </row>
    <row r="91" spans="2:6" x14ac:dyDescent="0.25">
      <c r="B91" s="29" t="s">
        <v>698</v>
      </c>
      <c r="C91" s="37" t="s">
        <v>702</v>
      </c>
      <c r="D91" s="31"/>
      <c r="E91" s="31"/>
      <c r="F91" s="31"/>
    </row>
    <row r="92" spans="2:6" x14ac:dyDescent="0.25">
      <c r="B92" s="29" t="s">
        <v>699</v>
      </c>
      <c r="C92" s="37" t="s">
        <v>702</v>
      </c>
      <c r="D92" s="31"/>
      <c r="E92" s="31"/>
      <c r="F92" s="31"/>
    </row>
    <row r="93" spans="2:6" x14ac:dyDescent="0.25">
      <c r="B93" s="38" t="s">
        <v>704</v>
      </c>
      <c r="C93" s="33" t="s">
        <v>702</v>
      </c>
      <c r="D93" s="35">
        <f>SUM(D83:D92)</f>
        <v>0</v>
      </c>
      <c r="E93" s="35">
        <f t="shared" ref="E93:F93" si="3">SUM(E83:E92)</f>
        <v>0</v>
      </c>
      <c r="F93" s="35">
        <f t="shared" si="3"/>
        <v>0</v>
      </c>
    </row>
    <row r="94" spans="2:6" x14ac:dyDescent="0.25">
      <c r="B94" s="38" t="s">
        <v>895</v>
      </c>
      <c r="C94" s="33" t="s">
        <v>896</v>
      </c>
      <c r="D94" s="35">
        <v>0</v>
      </c>
      <c r="E94" s="35">
        <v>0</v>
      </c>
      <c r="F94" s="35">
        <v>0</v>
      </c>
    </row>
    <row r="95" spans="2:6" x14ac:dyDescent="0.25">
      <c r="B95" s="29" t="s">
        <v>689</v>
      </c>
      <c r="C95" s="37" t="s">
        <v>705</v>
      </c>
      <c r="D95" s="31"/>
      <c r="E95" s="31"/>
      <c r="F95" s="31"/>
    </row>
    <row r="96" spans="2:6" x14ac:dyDescent="0.25">
      <c r="B96" s="29" t="s">
        <v>691</v>
      </c>
      <c r="C96" s="37" t="s">
        <v>705</v>
      </c>
      <c r="D96" s="31"/>
      <c r="E96" s="31"/>
      <c r="F96" s="31"/>
    </row>
    <row r="97" spans="2:6" x14ac:dyDescent="0.25">
      <c r="B97" s="29" t="s">
        <v>897</v>
      </c>
      <c r="C97" s="37" t="s">
        <v>705</v>
      </c>
      <c r="D97" s="32">
        <v>0</v>
      </c>
      <c r="E97" s="32">
        <v>0</v>
      </c>
      <c r="F97" s="32">
        <v>0</v>
      </c>
    </row>
    <row r="98" spans="2:6" x14ac:dyDescent="0.25">
      <c r="B98" s="37" t="s">
        <v>693</v>
      </c>
      <c r="C98" s="37" t="s">
        <v>705</v>
      </c>
      <c r="D98" s="31"/>
      <c r="E98" s="31"/>
      <c r="F98" s="31"/>
    </row>
    <row r="99" spans="2:6" x14ac:dyDescent="0.25">
      <c r="B99" s="37" t="s">
        <v>694</v>
      </c>
      <c r="C99" s="37" t="s">
        <v>705</v>
      </c>
      <c r="D99" s="31"/>
      <c r="E99" s="31"/>
      <c r="F99" s="31"/>
    </row>
    <row r="100" spans="2:6" ht="27.75" customHeight="1" x14ac:dyDescent="0.25">
      <c r="B100" s="37" t="s">
        <v>695</v>
      </c>
      <c r="C100" s="37" t="s">
        <v>705</v>
      </c>
      <c r="D100" s="31"/>
      <c r="E100" s="31"/>
      <c r="F100" s="31"/>
    </row>
    <row r="101" spans="2:6" x14ac:dyDescent="0.25">
      <c r="B101" s="29" t="s">
        <v>696</v>
      </c>
      <c r="C101" s="37" t="s">
        <v>705</v>
      </c>
      <c r="D101" s="31"/>
      <c r="E101" s="31"/>
      <c r="F101" s="31"/>
    </row>
    <row r="102" spans="2:6" x14ac:dyDescent="0.25">
      <c r="B102" s="29" t="s">
        <v>697</v>
      </c>
      <c r="C102" s="37" t="s">
        <v>705</v>
      </c>
      <c r="D102" s="31"/>
      <c r="E102" s="31"/>
      <c r="F102" s="31"/>
    </row>
    <row r="103" spans="2:6" x14ac:dyDescent="0.25">
      <c r="B103" s="29" t="s">
        <v>698</v>
      </c>
      <c r="C103" s="37" t="s">
        <v>705</v>
      </c>
      <c r="D103" s="31"/>
      <c r="E103" s="31"/>
      <c r="F103" s="31"/>
    </row>
    <row r="104" spans="2:6" x14ac:dyDescent="0.25">
      <c r="B104" s="29" t="s">
        <v>699</v>
      </c>
      <c r="C104" s="37" t="s">
        <v>705</v>
      </c>
      <c r="D104" s="31"/>
      <c r="E104" s="31"/>
      <c r="F104" s="31"/>
    </row>
    <row r="105" spans="2:6" ht="25.5" x14ac:dyDescent="0.25">
      <c r="B105" s="33" t="s">
        <v>706</v>
      </c>
      <c r="C105" s="33" t="s">
        <v>705</v>
      </c>
      <c r="D105" s="35">
        <f>SUM(D95:D104)</f>
        <v>0</v>
      </c>
      <c r="E105" s="35">
        <f t="shared" ref="E105:F105" si="4">SUM(E95:E104)</f>
        <v>0</v>
      </c>
      <c r="F105" s="35">
        <f t="shared" si="4"/>
        <v>0</v>
      </c>
    </row>
    <row r="106" spans="2:6" x14ac:dyDescent="0.25">
      <c r="B106" s="29" t="s">
        <v>689</v>
      </c>
      <c r="C106" s="37" t="s">
        <v>707</v>
      </c>
      <c r="D106" s="31"/>
      <c r="E106" s="31"/>
      <c r="F106" s="31"/>
    </row>
    <row r="107" spans="2:6" x14ac:dyDescent="0.25">
      <c r="B107" s="29" t="s">
        <v>691</v>
      </c>
      <c r="C107" s="37" t="s">
        <v>707</v>
      </c>
      <c r="D107" s="31"/>
      <c r="E107" s="31"/>
      <c r="F107" s="31"/>
    </row>
    <row r="108" spans="2:6" x14ac:dyDescent="0.25">
      <c r="B108" s="29" t="s">
        <v>692</v>
      </c>
      <c r="C108" s="37" t="s">
        <v>707</v>
      </c>
      <c r="D108" s="31"/>
      <c r="E108" s="31"/>
      <c r="F108" s="31"/>
    </row>
    <row r="109" spans="2:6" x14ac:dyDescent="0.25">
      <c r="B109" s="37" t="s">
        <v>693</v>
      </c>
      <c r="C109" s="37" t="s">
        <v>707</v>
      </c>
      <c r="D109" s="31"/>
      <c r="E109" s="31"/>
      <c r="F109" s="31"/>
    </row>
    <row r="110" spans="2:6" x14ac:dyDescent="0.25">
      <c r="B110" s="37" t="s">
        <v>694</v>
      </c>
      <c r="C110" s="37" t="s">
        <v>707</v>
      </c>
      <c r="D110" s="31"/>
      <c r="E110" s="31"/>
      <c r="F110" s="31"/>
    </row>
    <row r="111" spans="2:6" ht="30" x14ac:dyDescent="0.25">
      <c r="B111" s="37" t="s">
        <v>695</v>
      </c>
      <c r="C111" s="37" t="s">
        <v>707</v>
      </c>
      <c r="D111" s="31"/>
      <c r="E111" s="31"/>
      <c r="F111" s="31"/>
    </row>
    <row r="112" spans="2:6" x14ac:dyDescent="0.25">
      <c r="B112" s="29" t="s">
        <v>696</v>
      </c>
      <c r="C112" s="37" t="s">
        <v>707</v>
      </c>
      <c r="D112" s="31"/>
      <c r="E112" s="31"/>
      <c r="F112" s="31"/>
    </row>
    <row r="113" spans="2:6" x14ac:dyDescent="0.25">
      <c r="B113" s="29" t="s">
        <v>703</v>
      </c>
      <c r="C113" s="37" t="s">
        <v>707</v>
      </c>
      <c r="D113" s="31"/>
      <c r="E113" s="31"/>
      <c r="F113" s="31"/>
    </row>
    <row r="114" spans="2:6" x14ac:dyDescent="0.25">
      <c r="B114" s="29" t="s">
        <v>698</v>
      </c>
      <c r="C114" s="37" t="s">
        <v>707</v>
      </c>
      <c r="D114" s="31"/>
      <c r="E114" s="31"/>
      <c r="F114" s="31"/>
    </row>
    <row r="115" spans="2:6" ht="20.45" customHeight="1" x14ac:dyDescent="0.25">
      <c r="B115" s="38" t="s">
        <v>708</v>
      </c>
      <c r="C115" s="33" t="s">
        <v>707</v>
      </c>
      <c r="D115" s="36"/>
      <c r="E115" s="31"/>
      <c r="F115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2" max="5" man="1"/>
    <brk id="11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tabSelected="1"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6" x14ac:dyDescent="0.25">
      <c r="A1" s="1" t="s">
        <v>709</v>
      </c>
      <c r="B1" t="s">
        <v>906</v>
      </c>
    </row>
    <row r="2" spans="1:6" ht="27" customHeight="1" x14ac:dyDescent="0.25">
      <c r="B2" s="85" t="s">
        <v>898</v>
      </c>
      <c r="C2" s="86"/>
      <c r="D2" s="86"/>
      <c r="E2" s="87"/>
      <c r="F2" s="87"/>
    </row>
    <row r="3" spans="1:6" ht="27" customHeight="1" x14ac:dyDescent="0.25">
      <c r="B3" s="85" t="s">
        <v>710</v>
      </c>
      <c r="C3" s="86"/>
      <c r="D3" s="86"/>
      <c r="E3" s="87"/>
      <c r="F3" s="87"/>
    </row>
    <row r="4" spans="1:6" ht="19.5" customHeight="1" x14ac:dyDescent="0.25">
      <c r="B4" s="25"/>
      <c r="C4" s="26"/>
      <c r="D4" s="26"/>
    </row>
    <row r="5" spans="1:6" x14ac:dyDescent="0.25">
      <c r="B5" s="27" t="s">
        <v>659</v>
      </c>
    </row>
    <row r="6" spans="1:6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x14ac:dyDescent="0.25">
      <c r="B7" s="29" t="s">
        <v>711</v>
      </c>
      <c r="C7" s="30" t="s">
        <v>712</v>
      </c>
      <c r="D7" s="32"/>
      <c r="E7" s="31"/>
      <c r="F7" s="31"/>
    </row>
    <row r="8" spans="1:6" x14ac:dyDescent="0.25">
      <c r="B8" s="29" t="s">
        <v>713</v>
      </c>
      <c r="C8" s="30" t="s">
        <v>712</v>
      </c>
      <c r="D8" s="32"/>
      <c r="E8" s="31"/>
      <c r="F8" s="31"/>
    </row>
    <row r="9" spans="1:6" ht="38.25" customHeight="1" x14ac:dyDescent="0.25">
      <c r="B9" s="29" t="s">
        <v>714</v>
      </c>
      <c r="C9" s="30" t="s">
        <v>712</v>
      </c>
      <c r="D9" s="32"/>
      <c r="E9" s="31"/>
      <c r="F9" s="31"/>
    </row>
    <row r="10" spans="1:6" x14ac:dyDescent="0.25">
      <c r="B10" s="29" t="s">
        <v>715</v>
      </c>
      <c r="C10" s="30" t="s">
        <v>712</v>
      </c>
      <c r="D10" s="32"/>
      <c r="E10" s="31"/>
      <c r="F10" s="31"/>
    </row>
    <row r="11" spans="1:6" x14ac:dyDescent="0.25">
      <c r="B11" s="29" t="s">
        <v>716</v>
      </c>
      <c r="C11" s="30" t="s">
        <v>712</v>
      </c>
      <c r="D11" s="32"/>
      <c r="E11" s="31"/>
      <c r="F11" s="31"/>
    </row>
    <row r="12" spans="1:6" x14ac:dyDescent="0.25">
      <c r="B12" s="29" t="s">
        <v>717</v>
      </c>
      <c r="C12" s="30" t="s">
        <v>712</v>
      </c>
      <c r="D12" s="32"/>
      <c r="E12" s="31"/>
      <c r="F12" s="31"/>
    </row>
    <row r="13" spans="1:6" ht="30" x14ac:dyDescent="0.25">
      <c r="B13" s="29" t="s">
        <v>718</v>
      </c>
      <c r="C13" s="30" t="s">
        <v>712</v>
      </c>
      <c r="D13" s="32"/>
      <c r="E13" s="31"/>
      <c r="F13" s="31"/>
    </row>
    <row r="14" spans="1:6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</row>
    <row r="15" spans="1:6" ht="30" x14ac:dyDescent="0.25">
      <c r="B15" s="29" t="s">
        <v>720</v>
      </c>
      <c r="C15" s="30" t="s">
        <v>712</v>
      </c>
      <c r="D15" s="32"/>
      <c r="E15" s="31"/>
      <c r="F15" s="31"/>
    </row>
    <row r="16" spans="1:6" ht="30" x14ac:dyDescent="0.25">
      <c r="B16" s="29" t="s">
        <v>721</v>
      </c>
      <c r="C16" s="30" t="s">
        <v>712</v>
      </c>
      <c r="D16" s="32"/>
      <c r="E16" s="31"/>
      <c r="F16" s="31"/>
    </row>
    <row r="17" spans="2:6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</row>
    <row r="18" spans="2:6" x14ac:dyDescent="0.25">
      <c r="B18" s="29" t="s">
        <v>711</v>
      </c>
      <c r="C18" s="30" t="s">
        <v>723</v>
      </c>
      <c r="D18" s="32"/>
      <c r="E18" s="31"/>
      <c r="F18" s="31"/>
    </row>
    <row r="19" spans="2:6" x14ac:dyDescent="0.25">
      <c r="B19" s="29" t="s">
        <v>713</v>
      </c>
      <c r="C19" s="30" t="s">
        <v>723</v>
      </c>
      <c r="D19" s="32"/>
      <c r="E19" s="31"/>
      <c r="F19" s="31"/>
    </row>
    <row r="20" spans="2:6" ht="33" customHeight="1" x14ac:dyDescent="0.25">
      <c r="B20" s="29" t="s">
        <v>714</v>
      </c>
      <c r="C20" s="30" t="s">
        <v>723</v>
      </c>
      <c r="D20" s="32"/>
      <c r="E20" s="31"/>
      <c r="F20" s="31"/>
    </row>
    <row r="21" spans="2:6" x14ac:dyDescent="0.25">
      <c r="B21" s="29" t="s">
        <v>715</v>
      </c>
      <c r="C21" s="30" t="s">
        <v>723</v>
      </c>
      <c r="D21" s="32"/>
      <c r="E21" s="31"/>
      <c r="F21" s="31"/>
    </row>
    <row r="22" spans="2:6" x14ac:dyDescent="0.25">
      <c r="B22" s="29" t="s">
        <v>716</v>
      </c>
      <c r="C22" s="30" t="s">
        <v>723</v>
      </c>
      <c r="D22" s="32"/>
      <c r="E22" s="31"/>
      <c r="F22" s="31"/>
    </row>
    <row r="23" spans="2:6" x14ac:dyDescent="0.25">
      <c r="B23" s="29" t="s">
        <v>717</v>
      </c>
      <c r="C23" s="30" t="s">
        <v>723</v>
      </c>
      <c r="D23" s="32"/>
      <c r="E23" s="31"/>
      <c r="F23" s="31"/>
    </row>
    <row r="24" spans="2:6" ht="30" x14ac:dyDescent="0.25">
      <c r="B24" s="29" t="s">
        <v>718</v>
      </c>
      <c r="C24" s="30" t="s">
        <v>723</v>
      </c>
      <c r="D24" s="32"/>
      <c r="E24" s="31"/>
      <c r="F24" s="31"/>
    </row>
    <row r="25" spans="2:6" x14ac:dyDescent="0.25">
      <c r="B25" s="29" t="s">
        <v>724</v>
      </c>
      <c r="C25" s="30" t="s">
        <v>723</v>
      </c>
      <c r="D25" s="32"/>
      <c r="E25" s="31"/>
      <c r="F25" s="31"/>
    </row>
    <row r="26" spans="2:6" ht="30" x14ac:dyDescent="0.25">
      <c r="B26" s="29" t="s">
        <v>720</v>
      </c>
      <c r="C26" s="30" t="s">
        <v>723</v>
      </c>
      <c r="D26" s="32"/>
      <c r="E26" s="31"/>
      <c r="F26" s="31"/>
    </row>
    <row r="27" spans="2:6" ht="30" x14ac:dyDescent="0.25">
      <c r="B27" s="29" t="s">
        <v>721</v>
      </c>
      <c r="C27" s="30" t="s">
        <v>723</v>
      </c>
      <c r="D27" s="32"/>
      <c r="E27" s="31"/>
      <c r="F27" s="31"/>
    </row>
    <row r="28" spans="2:6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</row>
    <row r="29" spans="2:6" x14ac:dyDescent="0.25">
      <c r="B29" s="29" t="s">
        <v>711</v>
      </c>
      <c r="C29" s="30" t="s">
        <v>726</v>
      </c>
      <c r="D29" s="32"/>
      <c r="E29" s="31"/>
      <c r="F29" s="31"/>
    </row>
    <row r="30" spans="2:6" x14ac:dyDescent="0.25">
      <c r="B30" s="29" t="s">
        <v>713</v>
      </c>
      <c r="C30" s="30" t="s">
        <v>726</v>
      </c>
      <c r="D30" s="32"/>
      <c r="E30" s="31"/>
      <c r="F30" s="31"/>
    </row>
    <row r="31" spans="2:6" ht="30" x14ac:dyDescent="0.25">
      <c r="B31" s="29" t="s">
        <v>714</v>
      </c>
      <c r="C31" s="30" t="s">
        <v>726</v>
      </c>
      <c r="D31" s="32"/>
      <c r="E31" s="31"/>
      <c r="F31" s="31"/>
    </row>
    <row r="32" spans="2:6" x14ac:dyDescent="0.25">
      <c r="B32" s="29" t="s">
        <v>715</v>
      </c>
      <c r="C32" s="30" t="s">
        <v>726</v>
      </c>
      <c r="D32" s="32"/>
      <c r="E32" s="31"/>
      <c r="F32" s="31"/>
    </row>
    <row r="33" spans="2:6" x14ac:dyDescent="0.25">
      <c r="B33" s="29" t="s">
        <v>716</v>
      </c>
      <c r="C33" s="30" t="s">
        <v>726</v>
      </c>
      <c r="D33" s="32"/>
      <c r="E33" s="31"/>
      <c r="F33" s="31"/>
    </row>
    <row r="34" spans="2:6" x14ac:dyDescent="0.25">
      <c r="B34" s="29" t="s">
        <v>717</v>
      </c>
      <c r="C34" s="30" t="s">
        <v>726</v>
      </c>
      <c r="D34" s="32"/>
      <c r="E34" s="31"/>
      <c r="F34" s="31"/>
    </row>
    <row r="35" spans="2:6" ht="30" customHeight="1" x14ac:dyDescent="0.25">
      <c r="B35" s="29" t="s">
        <v>891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</row>
    <row r="36" spans="2:6" ht="30" x14ac:dyDescent="0.25">
      <c r="B36" s="29" t="s">
        <v>720</v>
      </c>
      <c r="C36" s="30" t="s">
        <v>726</v>
      </c>
      <c r="D36" s="32"/>
      <c r="E36" s="31"/>
      <c r="F36" s="31"/>
    </row>
    <row r="37" spans="2:6" ht="30" x14ac:dyDescent="0.25">
      <c r="B37" s="29" t="s">
        <v>721</v>
      </c>
      <c r="C37" s="30" t="s">
        <v>726</v>
      </c>
      <c r="D37" s="32"/>
      <c r="E37" s="31"/>
      <c r="F37" s="31"/>
    </row>
    <row r="38" spans="2:6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</row>
    <row r="39" spans="2:6" x14ac:dyDescent="0.25">
      <c r="B39" s="29" t="s">
        <v>728</v>
      </c>
      <c r="C39" s="37" t="s">
        <v>729</v>
      </c>
      <c r="D39" s="32"/>
      <c r="E39" s="31"/>
      <c r="F39" s="31"/>
    </row>
    <row r="40" spans="2:6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</row>
    <row r="41" spans="2:6" x14ac:dyDescent="0.25">
      <c r="B41" s="29" t="s">
        <v>731</v>
      </c>
      <c r="C41" s="37" t="s">
        <v>729</v>
      </c>
      <c r="D41" s="32"/>
      <c r="E41" s="31"/>
      <c r="F41" s="31"/>
    </row>
    <row r="42" spans="2:6" x14ac:dyDescent="0.25">
      <c r="B42" s="37" t="s">
        <v>732</v>
      </c>
      <c r="C42" s="37" t="s">
        <v>729</v>
      </c>
      <c r="D42" s="32"/>
      <c r="E42" s="31"/>
      <c r="F42" s="31"/>
    </row>
    <row r="43" spans="2:6" ht="30" x14ac:dyDescent="0.25">
      <c r="B43" s="37" t="s">
        <v>733</v>
      </c>
      <c r="C43" s="37" t="s">
        <v>729</v>
      </c>
      <c r="D43" s="32"/>
      <c r="E43" s="31"/>
      <c r="F43" s="31"/>
    </row>
    <row r="44" spans="2:6" ht="30" x14ac:dyDescent="0.25">
      <c r="B44" s="37" t="s">
        <v>734</v>
      </c>
      <c r="C44" s="37" t="s">
        <v>729</v>
      </c>
      <c r="D44" s="32"/>
      <c r="E44" s="31"/>
      <c r="F44" s="31"/>
    </row>
    <row r="45" spans="2:6" x14ac:dyDescent="0.25">
      <c r="B45" s="29" t="s">
        <v>735</v>
      </c>
      <c r="C45" s="37" t="s">
        <v>729</v>
      </c>
      <c r="D45" s="32"/>
      <c r="E45" s="31"/>
      <c r="F45" s="31"/>
    </row>
    <row r="46" spans="2:6" x14ac:dyDescent="0.25">
      <c r="B46" s="29" t="s">
        <v>736</v>
      </c>
      <c r="C46" s="37" t="s">
        <v>729</v>
      </c>
      <c r="D46" s="32"/>
      <c r="E46" s="31"/>
      <c r="F46" s="31"/>
    </row>
    <row r="47" spans="2:6" x14ac:dyDescent="0.25">
      <c r="B47" s="29" t="s">
        <v>737</v>
      </c>
      <c r="C47" s="37" t="s">
        <v>729</v>
      </c>
      <c r="D47" s="32"/>
      <c r="E47" s="31"/>
      <c r="F47" s="31"/>
    </row>
    <row r="48" spans="2:6" x14ac:dyDescent="0.25">
      <c r="B48" s="29" t="s">
        <v>738</v>
      </c>
      <c r="C48" s="37" t="s">
        <v>729</v>
      </c>
      <c r="D48" s="32"/>
      <c r="E48" s="31"/>
      <c r="F48" s="31"/>
    </row>
    <row r="49" spans="2:6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</row>
    <row r="50" spans="2:6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</row>
    <row r="51" spans="2:6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</row>
    <row r="52" spans="2:6" x14ac:dyDescent="0.25">
      <c r="B52" s="29" t="s">
        <v>731</v>
      </c>
      <c r="C52" s="37" t="s">
        <v>741</v>
      </c>
      <c r="D52" s="32"/>
      <c r="E52" s="32"/>
      <c r="F52" s="32"/>
    </row>
    <row r="53" spans="2:6" x14ac:dyDescent="0.25">
      <c r="B53" s="37" t="s">
        <v>743</v>
      </c>
      <c r="C53" s="37" t="s">
        <v>741</v>
      </c>
      <c r="D53" s="32"/>
      <c r="E53" s="32"/>
      <c r="F53" s="32"/>
    </row>
    <row r="54" spans="2:6" ht="30" x14ac:dyDescent="0.25">
      <c r="B54" s="37" t="s">
        <v>733</v>
      </c>
      <c r="C54" s="37" t="s">
        <v>741</v>
      </c>
      <c r="D54" s="32"/>
      <c r="E54" s="32"/>
      <c r="F54" s="32"/>
    </row>
    <row r="55" spans="2:6" ht="30" x14ac:dyDescent="0.25">
      <c r="B55" s="37" t="s">
        <v>734</v>
      </c>
      <c r="C55" s="37" t="s">
        <v>741</v>
      </c>
      <c r="D55" s="32"/>
      <c r="E55" s="32"/>
      <c r="F55" s="32"/>
    </row>
    <row r="56" spans="2:6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</row>
    <row r="57" spans="2:6" x14ac:dyDescent="0.25">
      <c r="B57" s="29" t="s">
        <v>744</v>
      </c>
      <c r="C57" s="37" t="s">
        <v>741</v>
      </c>
      <c r="D57" s="32"/>
      <c r="E57" s="32"/>
      <c r="F57" s="32"/>
    </row>
    <row r="58" spans="2:6" x14ac:dyDescent="0.25">
      <c r="B58" s="29" t="s">
        <v>737</v>
      </c>
      <c r="C58" s="37" t="s">
        <v>741</v>
      </c>
      <c r="D58" s="32"/>
      <c r="E58" s="32"/>
      <c r="F58" s="32"/>
    </row>
    <row r="59" spans="2:6" x14ac:dyDescent="0.25">
      <c r="B59" s="29" t="s">
        <v>738</v>
      </c>
      <c r="C59" s="37" t="s">
        <v>741</v>
      </c>
      <c r="D59" s="32"/>
      <c r="E59" s="32"/>
      <c r="F59" s="32"/>
    </row>
    <row r="60" spans="2:6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1">SUM(E50:E59)</f>
        <v>0</v>
      </c>
      <c r="F60" s="35">
        <v>600000</v>
      </c>
    </row>
    <row r="61" spans="2:6" x14ac:dyDescent="0.25">
      <c r="B61" s="29" t="s">
        <v>711</v>
      </c>
      <c r="C61" s="30" t="s">
        <v>746</v>
      </c>
      <c r="D61" s="32"/>
      <c r="E61" s="31"/>
      <c r="F61" s="31"/>
    </row>
    <row r="62" spans="2:6" x14ac:dyDescent="0.25">
      <c r="B62" s="29" t="s">
        <v>713</v>
      </c>
      <c r="C62" s="30" t="s">
        <v>746</v>
      </c>
      <c r="D62" s="32"/>
      <c r="E62" s="31"/>
      <c r="F62" s="31"/>
    </row>
    <row r="63" spans="2:6" ht="30" x14ac:dyDescent="0.25">
      <c r="B63" s="29" t="s">
        <v>714</v>
      </c>
      <c r="C63" s="30" t="s">
        <v>746</v>
      </c>
      <c r="D63" s="32"/>
      <c r="E63" s="31"/>
      <c r="F63" s="31"/>
    </row>
    <row r="64" spans="2:6" x14ac:dyDescent="0.25">
      <c r="B64" s="29" t="s">
        <v>715</v>
      </c>
      <c r="C64" s="30" t="s">
        <v>746</v>
      </c>
      <c r="D64" s="32"/>
      <c r="E64" s="31"/>
      <c r="F64" s="31"/>
    </row>
    <row r="65" spans="2:6" x14ac:dyDescent="0.25">
      <c r="B65" s="29" t="s">
        <v>716</v>
      </c>
      <c r="C65" s="30" t="s">
        <v>746</v>
      </c>
      <c r="D65" s="32"/>
      <c r="E65" s="31"/>
      <c r="F65" s="31"/>
    </row>
    <row r="66" spans="2:6" x14ac:dyDescent="0.25">
      <c r="B66" s="29" t="s">
        <v>717</v>
      </c>
      <c r="C66" s="30" t="s">
        <v>746</v>
      </c>
      <c r="D66" s="32"/>
      <c r="E66" s="31"/>
      <c r="F66" s="31"/>
    </row>
    <row r="67" spans="2:6" ht="30" x14ac:dyDescent="0.25">
      <c r="B67" s="29" t="s">
        <v>718</v>
      </c>
      <c r="C67" s="30" t="s">
        <v>746</v>
      </c>
      <c r="D67" s="32"/>
      <c r="E67" s="31"/>
      <c r="F67" s="31"/>
    </row>
    <row r="68" spans="2:6" x14ac:dyDescent="0.25">
      <c r="B68" s="29" t="s">
        <v>724</v>
      </c>
      <c r="C68" s="30" t="s">
        <v>746</v>
      </c>
      <c r="D68" s="32"/>
      <c r="E68" s="31"/>
      <c r="F68" s="31"/>
    </row>
    <row r="69" spans="2:6" ht="30" x14ac:dyDescent="0.25">
      <c r="B69" s="29" t="s">
        <v>720</v>
      </c>
      <c r="C69" s="30" t="s">
        <v>746</v>
      </c>
      <c r="D69" s="32"/>
      <c r="E69" s="31"/>
      <c r="F69" s="31"/>
    </row>
    <row r="70" spans="2:6" ht="30" x14ac:dyDescent="0.25">
      <c r="B70" s="29" t="s">
        <v>721</v>
      </c>
      <c r="C70" s="30" t="s">
        <v>746</v>
      </c>
      <c r="D70" s="32"/>
      <c r="E70" s="31"/>
      <c r="F70" s="31"/>
    </row>
    <row r="71" spans="2:6" ht="25.5" x14ac:dyDescent="0.25">
      <c r="B71" s="39" t="s">
        <v>747</v>
      </c>
      <c r="C71" s="34" t="s">
        <v>746</v>
      </c>
      <c r="D71" s="32"/>
      <c r="E71" s="31"/>
      <c r="F71" s="31"/>
    </row>
    <row r="72" spans="2:6" x14ac:dyDescent="0.25">
      <c r="B72" s="29" t="s">
        <v>711</v>
      </c>
      <c r="C72" s="30" t="s">
        <v>748</v>
      </c>
      <c r="D72" s="32"/>
      <c r="E72" s="31"/>
      <c r="F72" s="31"/>
    </row>
    <row r="73" spans="2:6" x14ac:dyDescent="0.25">
      <c r="B73" s="29" t="s">
        <v>713</v>
      </c>
      <c r="C73" s="30" t="s">
        <v>748</v>
      </c>
      <c r="D73" s="32"/>
      <c r="E73" s="31"/>
      <c r="F73" s="31"/>
    </row>
    <row r="74" spans="2:6" ht="30" x14ac:dyDescent="0.25">
      <c r="B74" s="29" t="s">
        <v>714</v>
      </c>
      <c r="C74" s="30" t="s">
        <v>748</v>
      </c>
      <c r="D74" s="32"/>
      <c r="E74" s="31"/>
      <c r="F74" s="31"/>
    </row>
    <row r="75" spans="2:6" x14ac:dyDescent="0.25">
      <c r="B75" s="29" t="s">
        <v>715</v>
      </c>
      <c r="C75" s="30" t="s">
        <v>748</v>
      </c>
      <c r="D75" s="32"/>
      <c r="E75" s="31"/>
      <c r="F75" s="31"/>
    </row>
    <row r="76" spans="2:6" x14ac:dyDescent="0.25">
      <c r="B76" s="29" t="s">
        <v>716</v>
      </c>
      <c r="C76" s="30" t="s">
        <v>748</v>
      </c>
      <c r="D76" s="32"/>
      <c r="E76" s="31"/>
      <c r="F76" s="31"/>
    </row>
    <row r="77" spans="2:6" x14ac:dyDescent="0.25">
      <c r="B77" s="29" t="s">
        <v>717</v>
      </c>
      <c r="C77" s="30" t="s">
        <v>748</v>
      </c>
      <c r="D77" s="32"/>
      <c r="E77" s="31"/>
      <c r="F77" s="31"/>
    </row>
    <row r="78" spans="2:6" ht="30" x14ac:dyDescent="0.25">
      <c r="B78" s="29" t="s">
        <v>718</v>
      </c>
      <c r="C78" s="30" t="s">
        <v>748</v>
      </c>
      <c r="D78" s="32"/>
      <c r="E78" s="31"/>
      <c r="F78" s="31"/>
    </row>
    <row r="79" spans="2:6" x14ac:dyDescent="0.25">
      <c r="B79" s="29" t="s">
        <v>724</v>
      </c>
      <c r="C79" s="30" t="s">
        <v>748</v>
      </c>
      <c r="D79" s="32"/>
      <c r="E79" s="31"/>
      <c r="F79" s="31"/>
    </row>
    <row r="80" spans="2:6" ht="30" x14ac:dyDescent="0.25">
      <c r="B80" s="29" t="s">
        <v>720</v>
      </c>
      <c r="C80" s="30" t="s">
        <v>748</v>
      </c>
      <c r="D80" s="32"/>
      <c r="E80" s="31"/>
      <c r="F80" s="31"/>
    </row>
    <row r="81" spans="2:6" ht="30" x14ac:dyDescent="0.25">
      <c r="B81" s="29" t="s">
        <v>721</v>
      </c>
      <c r="C81" s="30" t="s">
        <v>748</v>
      </c>
      <c r="D81" s="32"/>
      <c r="E81" s="31"/>
      <c r="F81" s="31"/>
    </row>
    <row r="82" spans="2:6" ht="25.5" x14ac:dyDescent="0.25">
      <c r="B82" s="39" t="s">
        <v>749</v>
      </c>
      <c r="C82" s="34" t="s">
        <v>748</v>
      </c>
      <c r="D82" s="32"/>
      <c r="E82" s="31"/>
      <c r="F82" s="31"/>
    </row>
    <row r="83" spans="2:6" x14ac:dyDescent="0.25">
      <c r="B83" s="29" t="s">
        <v>711</v>
      </c>
      <c r="C83" s="30" t="s">
        <v>750</v>
      </c>
      <c r="D83" s="32"/>
      <c r="E83" s="31"/>
      <c r="F83" s="31"/>
    </row>
    <row r="84" spans="2:6" x14ac:dyDescent="0.25">
      <c r="B84" s="29" t="s">
        <v>713</v>
      </c>
      <c r="C84" s="30" t="s">
        <v>750</v>
      </c>
      <c r="D84" s="32"/>
      <c r="E84" s="31"/>
      <c r="F84" s="31"/>
    </row>
    <row r="85" spans="2:6" ht="30" x14ac:dyDescent="0.25">
      <c r="B85" s="29" t="s">
        <v>714</v>
      </c>
      <c r="C85" s="30" t="s">
        <v>750</v>
      </c>
      <c r="D85" s="32"/>
      <c r="E85" s="31"/>
      <c r="F85" s="31"/>
    </row>
    <row r="86" spans="2:6" x14ac:dyDescent="0.25">
      <c r="B86" s="29" t="s">
        <v>715</v>
      </c>
      <c r="C86" s="30" t="s">
        <v>750</v>
      </c>
      <c r="D86" s="32"/>
      <c r="E86" s="31"/>
      <c r="F86" s="31"/>
    </row>
    <row r="87" spans="2:6" x14ac:dyDescent="0.25">
      <c r="B87" s="29" t="s">
        <v>716</v>
      </c>
      <c r="C87" s="30" t="s">
        <v>750</v>
      </c>
      <c r="D87" s="32"/>
      <c r="E87" s="31"/>
      <c r="F87" s="31"/>
    </row>
    <row r="88" spans="2:6" x14ac:dyDescent="0.25">
      <c r="B88" s="29" t="s">
        <v>717</v>
      </c>
      <c r="C88" s="30" t="s">
        <v>750</v>
      </c>
      <c r="D88" s="32"/>
      <c r="E88" s="31"/>
      <c r="F88" s="31"/>
    </row>
    <row r="89" spans="2:6" ht="30" x14ac:dyDescent="0.25">
      <c r="B89" s="29" t="s">
        <v>718</v>
      </c>
      <c r="C89" s="30" t="s">
        <v>750</v>
      </c>
      <c r="D89" s="32"/>
      <c r="E89" s="31"/>
      <c r="F89" s="31"/>
    </row>
    <row r="90" spans="2:6" x14ac:dyDescent="0.25">
      <c r="B90" s="29" t="s">
        <v>724</v>
      </c>
      <c r="C90" s="30" t="s">
        <v>750</v>
      </c>
      <c r="D90" s="32"/>
      <c r="E90" s="31"/>
      <c r="F90" s="31"/>
    </row>
    <row r="91" spans="2:6" ht="30" x14ac:dyDescent="0.25">
      <c r="B91" s="29" t="s">
        <v>720</v>
      </c>
      <c r="C91" s="30" t="s">
        <v>750</v>
      </c>
      <c r="D91" s="32"/>
      <c r="E91" s="31"/>
      <c r="F91" s="31"/>
    </row>
    <row r="92" spans="2:6" ht="30" x14ac:dyDescent="0.25">
      <c r="B92" s="29" t="s">
        <v>721</v>
      </c>
      <c r="C92" s="30" t="s">
        <v>750</v>
      </c>
      <c r="D92" s="32"/>
      <c r="E92" s="31"/>
      <c r="F92" s="31"/>
    </row>
    <row r="93" spans="2:6" ht="30.75" customHeight="1" x14ac:dyDescent="0.25">
      <c r="B93" s="39" t="s">
        <v>751</v>
      </c>
      <c r="C93" s="34" t="s">
        <v>750</v>
      </c>
      <c r="D93" s="32"/>
      <c r="E93" s="31"/>
      <c r="F93" s="31"/>
    </row>
    <row r="94" spans="2:6" x14ac:dyDescent="0.25">
      <c r="B94" s="29" t="s">
        <v>728</v>
      </c>
      <c r="C94" s="37" t="s">
        <v>752</v>
      </c>
      <c r="D94" s="32"/>
      <c r="E94" s="31"/>
      <c r="F94" s="31"/>
    </row>
    <row r="95" spans="2:6" x14ac:dyDescent="0.25">
      <c r="B95" s="29" t="s">
        <v>730</v>
      </c>
      <c r="C95" s="30" t="s">
        <v>752</v>
      </c>
      <c r="D95" s="32"/>
      <c r="E95" s="31"/>
      <c r="F95" s="31"/>
    </row>
    <row r="96" spans="2:6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</row>
    <row r="97" spans="2:6" x14ac:dyDescent="0.25">
      <c r="B97" s="37" t="s">
        <v>732</v>
      </c>
      <c r="C97" s="30" t="s">
        <v>752</v>
      </c>
      <c r="D97" s="32"/>
      <c r="E97" s="31"/>
      <c r="F97" s="31"/>
    </row>
    <row r="98" spans="2:6" ht="30" x14ac:dyDescent="0.25">
      <c r="B98" s="37" t="s">
        <v>733</v>
      </c>
      <c r="C98" s="37" t="s">
        <v>752</v>
      </c>
      <c r="D98" s="32"/>
      <c r="E98" s="31"/>
      <c r="F98" s="31"/>
    </row>
    <row r="99" spans="2:6" ht="30" x14ac:dyDescent="0.25">
      <c r="B99" s="37" t="s">
        <v>734</v>
      </c>
      <c r="C99" s="30" t="s">
        <v>752</v>
      </c>
      <c r="D99" s="32"/>
      <c r="E99" s="31"/>
      <c r="F99" s="31"/>
    </row>
    <row r="100" spans="2:6" x14ac:dyDescent="0.25">
      <c r="B100" s="29" t="s">
        <v>735</v>
      </c>
      <c r="C100" s="37" t="s">
        <v>752</v>
      </c>
      <c r="D100" s="32"/>
      <c r="E100" s="31"/>
      <c r="F100" s="31"/>
    </row>
    <row r="101" spans="2:6" x14ac:dyDescent="0.25">
      <c r="B101" s="29" t="s">
        <v>744</v>
      </c>
      <c r="C101" s="30" t="s">
        <v>752</v>
      </c>
      <c r="D101" s="32"/>
      <c r="E101" s="31"/>
      <c r="F101" s="31"/>
    </row>
    <row r="102" spans="2:6" x14ac:dyDescent="0.25">
      <c r="B102" s="29" t="s">
        <v>737</v>
      </c>
      <c r="C102" s="37" t="s">
        <v>752</v>
      </c>
      <c r="D102" s="32"/>
      <c r="E102" s="31"/>
      <c r="F102" s="31"/>
    </row>
    <row r="103" spans="2:6" x14ac:dyDescent="0.25">
      <c r="B103" s="29" t="s">
        <v>738</v>
      </c>
      <c r="C103" s="30" t="s">
        <v>752</v>
      </c>
      <c r="D103" s="32"/>
      <c r="E103" s="31"/>
      <c r="F103" s="31"/>
    </row>
    <row r="104" spans="2:6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2">SUM(E94:E103)</f>
        <v>0</v>
      </c>
      <c r="F104" s="35">
        <f t="shared" si="2"/>
        <v>0</v>
      </c>
    </row>
    <row r="105" spans="2:6" x14ac:dyDescent="0.25">
      <c r="B105" s="29" t="s">
        <v>728</v>
      </c>
      <c r="C105" s="37" t="s">
        <v>754</v>
      </c>
      <c r="D105" s="32"/>
      <c r="E105" s="31"/>
      <c r="F105" s="31"/>
    </row>
    <row r="106" spans="2:6" x14ac:dyDescent="0.25">
      <c r="B106" s="29" t="s">
        <v>730</v>
      </c>
      <c r="C106" s="37" t="s">
        <v>754</v>
      </c>
      <c r="D106" s="32"/>
      <c r="E106" s="31"/>
      <c r="F106" s="31"/>
    </row>
    <row r="107" spans="2:6" x14ac:dyDescent="0.25">
      <c r="B107" s="29" t="s">
        <v>755</v>
      </c>
      <c r="C107" s="37" t="s">
        <v>754</v>
      </c>
      <c r="D107" s="32"/>
      <c r="E107" s="31"/>
      <c r="F107" s="31"/>
    </row>
    <row r="108" spans="2:6" x14ac:dyDescent="0.25">
      <c r="B108" s="37" t="s">
        <v>732</v>
      </c>
      <c r="C108" s="37" t="s">
        <v>754</v>
      </c>
      <c r="D108" s="32"/>
      <c r="E108" s="31"/>
      <c r="F108" s="31"/>
    </row>
    <row r="109" spans="2:6" ht="30" x14ac:dyDescent="0.25">
      <c r="B109" s="37" t="s">
        <v>733</v>
      </c>
      <c r="C109" s="37" t="s">
        <v>754</v>
      </c>
      <c r="D109" s="32"/>
      <c r="E109" s="31"/>
      <c r="F109" s="31"/>
    </row>
    <row r="110" spans="2:6" ht="30" x14ac:dyDescent="0.25">
      <c r="B110" s="37" t="s">
        <v>734</v>
      </c>
      <c r="C110" s="37" t="s">
        <v>754</v>
      </c>
      <c r="D110" s="32"/>
      <c r="E110" s="31"/>
      <c r="F110" s="31"/>
    </row>
    <row r="111" spans="2:6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</row>
    <row r="112" spans="2:6" x14ac:dyDescent="0.25">
      <c r="B112" s="29" t="s">
        <v>744</v>
      </c>
      <c r="C112" s="37" t="s">
        <v>754</v>
      </c>
      <c r="D112" s="32"/>
      <c r="E112" s="31"/>
      <c r="F112" s="31"/>
    </row>
    <row r="113" spans="2:6" x14ac:dyDescent="0.25">
      <c r="B113" s="29" t="s">
        <v>737</v>
      </c>
      <c r="C113" s="37" t="s">
        <v>754</v>
      </c>
      <c r="D113" s="32"/>
      <c r="E113" s="31"/>
      <c r="F113" s="31"/>
    </row>
    <row r="114" spans="2:6" x14ac:dyDescent="0.25">
      <c r="B114" s="29" t="s">
        <v>738</v>
      </c>
      <c r="C114" s="37" t="s">
        <v>754</v>
      </c>
      <c r="D114" s="32"/>
      <c r="E114" s="31"/>
      <c r="F114" s="31"/>
    </row>
    <row r="115" spans="2:6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3">SUM(E105:E114)</f>
        <v>0</v>
      </c>
      <c r="F115" s="35">
        <v>4000000</v>
      </c>
    </row>
    <row r="117" spans="2:6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65.140625" customWidth="1"/>
    <col min="4" max="4" width="17" customWidth="1"/>
    <col min="5" max="5" width="13.85546875" customWidth="1"/>
    <col min="6" max="6" width="19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6" x14ac:dyDescent="0.25">
      <c r="A1" s="1" t="s">
        <v>758</v>
      </c>
      <c r="B1" t="s">
        <v>907</v>
      </c>
    </row>
    <row r="2" spans="1:6" ht="28.5" customHeight="1" x14ac:dyDescent="0.25">
      <c r="B2" s="85" t="s">
        <v>898</v>
      </c>
      <c r="C2" s="88"/>
      <c r="D2" s="88"/>
      <c r="E2" s="87"/>
      <c r="F2" s="87"/>
    </row>
    <row r="3" spans="1:6" ht="26.25" customHeight="1" x14ac:dyDescent="0.25">
      <c r="B3" s="85" t="s">
        <v>759</v>
      </c>
      <c r="C3" s="88"/>
      <c r="D3" s="88"/>
      <c r="E3" s="87"/>
      <c r="F3" s="87"/>
    </row>
    <row r="4" spans="1:6" ht="18.75" customHeight="1" x14ac:dyDescent="0.3">
      <c r="B4" s="42"/>
      <c r="C4" s="43"/>
      <c r="D4" s="43"/>
    </row>
    <row r="5" spans="1:6" ht="23.25" customHeight="1" x14ac:dyDescent="0.25">
      <c r="B5" s="27" t="s">
        <v>659</v>
      </c>
    </row>
    <row r="6" spans="1:6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</row>
    <row r="8" spans="1:6" x14ac:dyDescent="0.25">
      <c r="B8" s="44" t="s">
        <v>762</v>
      </c>
      <c r="C8" s="45" t="s">
        <v>761</v>
      </c>
      <c r="D8" s="32"/>
      <c r="E8" s="31"/>
      <c r="F8" s="31"/>
    </row>
    <row r="9" spans="1:6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</row>
    <row r="10" spans="1:6" x14ac:dyDescent="0.25">
      <c r="B10" s="47" t="s">
        <v>764</v>
      </c>
      <c r="C10" s="30" t="s">
        <v>765</v>
      </c>
      <c r="D10" s="32"/>
      <c r="E10" s="31"/>
      <c r="F10" s="31"/>
    </row>
    <row r="11" spans="1:6" x14ac:dyDescent="0.25">
      <c r="B11" s="47" t="s">
        <v>766</v>
      </c>
      <c r="C11" s="30" t="s">
        <v>765</v>
      </c>
      <c r="D11" s="32"/>
      <c r="E11" s="31"/>
      <c r="F11" s="31"/>
    </row>
    <row r="12" spans="1:6" ht="30" x14ac:dyDescent="0.25">
      <c r="B12" s="47" t="s">
        <v>767</v>
      </c>
      <c r="C12" s="30" t="s">
        <v>765</v>
      </c>
      <c r="D12" s="32"/>
      <c r="E12" s="31"/>
      <c r="F12" s="31"/>
    </row>
    <row r="13" spans="1:6" x14ac:dyDescent="0.25">
      <c r="B13" s="47" t="s">
        <v>768</v>
      </c>
      <c r="C13" s="30" t="s">
        <v>765</v>
      </c>
      <c r="D13" s="32"/>
      <c r="E13" s="31"/>
      <c r="F13" s="31"/>
    </row>
    <row r="14" spans="1:6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</row>
    <row r="15" spans="1:6" x14ac:dyDescent="0.25">
      <c r="B15" s="29" t="s">
        <v>770</v>
      </c>
      <c r="C15" s="30" t="s">
        <v>765</v>
      </c>
      <c r="D15" s="32"/>
      <c r="E15" s="31"/>
      <c r="F15" s="31"/>
    </row>
    <row r="16" spans="1:6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</row>
    <row r="17" spans="2:6" x14ac:dyDescent="0.25">
      <c r="B17" s="47" t="s">
        <v>772</v>
      </c>
      <c r="C17" s="30" t="s">
        <v>773</v>
      </c>
      <c r="D17" s="32"/>
      <c r="E17" s="31"/>
      <c r="F17" s="31"/>
    </row>
    <row r="18" spans="2:6" x14ac:dyDescent="0.25">
      <c r="B18" s="48" t="s">
        <v>774</v>
      </c>
      <c r="C18" s="46" t="s">
        <v>773</v>
      </c>
      <c r="D18" s="35">
        <v>0</v>
      </c>
      <c r="E18" s="31"/>
      <c r="F18" s="31"/>
    </row>
    <row r="19" spans="2:6" x14ac:dyDescent="0.25">
      <c r="B19" s="47" t="s">
        <v>775</v>
      </c>
      <c r="C19" s="30" t="s">
        <v>776</v>
      </c>
      <c r="D19" s="32"/>
      <c r="E19" s="31"/>
      <c r="F19" s="31"/>
    </row>
    <row r="20" spans="2:6" x14ac:dyDescent="0.25">
      <c r="B20" s="47" t="s">
        <v>777</v>
      </c>
      <c r="C20" s="30" t="s">
        <v>776</v>
      </c>
      <c r="D20" s="32"/>
      <c r="E20" s="31"/>
      <c r="F20" s="31"/>
    </row>
    <row r="21" spans="2:6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</row>
    <row r="22" spans="2:6" x14ac:dyDescent="0.25">
      <c r="B22" s="29" t="s">
        <v>779</v>
      </c>
      <c r="C22" s="30" t="s">
        <v>776</v>
      </c>
      <c r="D22" s="32"/>
      <c r="E22" s="31"/>
      <c r="F22" s="31"/>
    </row>
    <row r="23" spans="2:6" ht="30" x14ac:dyDescent="0.25">
      <c r="B23" s="29" t="s">
        <v>780</v>
      </c>
      <c r="C23" s="30" t="s">
        <v>776</v>
      </c>
      <c r="D23" s="32"/>
      <c r="E23" s="31"/>
      <c r="F23" s="31"/>
    </row>
    <row r="24" spans="2:6" ht="30" x14ac:dyDescent="0.25">
      <c r="B24" s="49" t="s">
        <v>781</v>
      </c>
      <c r="C24" s="30" t="s">
        <v>776</v>
      </c>
      <c r="D24" s="32"/>
      <c r="E24" s="31"/>
      <c r="F24" s="31"/>
    </row>
    <row r="25" spans="2:6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</row>
    <row r="26" spans="2:6" x14ac:dyDescent="0.25">
      <c r="B26" s="47" t="s">
        <v>783</v>
      </c>
      <c r="C26" s="30" t="s">
        <v>784</v>
      </c>
      <c r="D26" s="32"/>
      <c r="E26" s="31"/>
      <c r="F26" s="31"/>
    </row>
    <row r="27" spans="2:6" x14ac:dyDescent="0.25">
      <c r="B27" s="47" t="s">
        <v>785</v>
      </c>
      <c r="C27" s="30" t="s">
        <v>784</v>
      </c>
      <c r="D27" s="32"/>
      <c r="E27" s="31"/>
      <c r="F27" s="31"/>
    </row>
    <row r="28" spans="2:6" x14ac:dyDescent="0.25">
      <c r="B28" s="39" t="s">
        <v>786</v>
      </c>
      <c r="C28" s="34" t="s">
        <v>784</v>
      </c>
      <c r="D28" s="32">
        <v>0</v>
      </c>
      <c r="E28" s="31"/>
      <c r="F28" s="31"/>
    </row>
    <row r="29" spans="2:6" x14ac:dyDescent="0.25">
      <c r="B29" s="47" t="s">
        <v>787</v>
      </c>
      <c r="C29" s="30" t="s">
        <v>788</v>
      </c>
      <c r="D29" s="32"/>
      <c r="E29" s="31"/>
      <c r="F29" s="31"/>
    </row>
    <row r="30" spans="2:6" x14ac:dyDescent="0.25">
      <c r="B30" s="47" t="s">
        <v>789</v>
      </c>
      <c r="C30" s="30" t="s">
        <v>788</v>
      </c>
      <c r="D30" s="32"/>
      <c r="E30" s="31"/>
      <c r="F30" s="31"/>
    </row>
    <row r="31" spans="2:6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</row>
    <row r="32" spans="2:6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</row>
    <row r="33" spans="2:6" x14ac:dyDescent="0.25">
      <c r="B33" s="29" t="s">
        <v>792</v>
      </c>
      <c r="C33" s="30" t="s">
        <v>788</v>
      </c>
      <c r="D33" s="32"/>
      <c r="E33" s="32"/>
      <c r="F33" s="32"/>
    </row>
    <row r="34" spans="2:6" ht="30" x14ac:dyDescent="0.25">
      <c r="B34" s="29" t="s">
        <v>793</v>
      </c>
      <c r="C34" s="30" t="s">
        <v>788</v>
      </c>
      <c r="D34" s="32"/>
      <c r="E34" s="31"/>
      <c r="F34" s="31"/>
    </row>
    <row r="35" spans="2:6" x14ac:dyDescent="0.25">
      <c r="B35" s="29" t="s">
        <v>794</v>
      </c>
      <c r="C35" s="30" t="s">
        <v>788</v>
      </c>
      <c r="D35" s="32"/>
      <c r="E35" s="31"/>
      <c r="F35" s="31"/>
    </row>
    <row r="36" spans="2:6" x14ac:dyDescent="0.25">
      <c r="B36" s="29" t="s">
        <v>795</v>
      </c>
      <c r="C36" s="30" t="s">
        <v>788</v>
      </c>
      <c r="D36" s="32"/>
      <c r="E36" s="31"/>
      <c r="F36" s="31"/>
    </row>
    <row r="37" spans="2:6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</row>
    <row r="38" spans="2:6" ht="17.25" customHeight="1" x14ac:dyDescent="0.25">
      <c r="B38" s="29" t="s">
        <v>900</v>
      </c>
      <c r="C38" s="30" t="s">
        <v>788</v>
      </c>
      <c r="D38" s="32">
        <v>0</v>
      </c>
      <c r="E38" s="31"/>
      <c r="F38" s="31">
        <v>0</v>
      </c>
    </row>
    <row r="39" spans="2:6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</row>
    <row r="40" spans="2:6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</row>
    <row r="41" spans="2:6" ht="17.25" customHeight="1" x14ac:dyDescent="0.25">
      <c r="B41" s="39" t="s">
        <v>888</v>
      </c>
      <c r="C41" s="46" t="s">
        <v>887</v>
      </c>
      <c r="D41" s="35">
        <v>3631500</v>
      </c>
      <c r="E41" s="35">
        <v>0</v>
      </c>
      <c r="F41" s="35">
        <v>3631500</v>
      </c>
    </row>
    <row r="43" spans="2:6" x14ac:dyDescent="0.25">
      <c r="F43" s="41"/>
    </row>
    <row r="44" spans="2:6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5" max="5" width="15" customWidth="1"/>
    <col min="6" max="6" width="16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6" x14ac:dyDescent="0.25">
      <c r="A1" s="1" t="s">
        <v>799</v>
      </c>
      <c r="B1" t="s">
        <v>907</v>
      </c>
    </row>
    <row r="2" spans="1:6" ht="24" customHeight="1" x14ac:dyDescent="0.25">
      <c r="B2" s="85" t="s">
        <v>898</v>
      </c>
      <c r="C2" s="88"/>
      <c r="D2" s="88"/>
      <c r="E2" s="89"/>
      <c r="F2" s="89"/>
    </row>
    <row r="3" spans="1:6" ht="23.25" customHeight="1" x14ac:dyDescent="0.25">
      <c r="B3" s="85" t="s">
        <v>800</v>
      </c>
      <c r="C3" s="88"/>
      <c r="D3" s="88"/>
      <c r="E3" s="89"/>
      <c r="F3" s="89"/>
    </row>
    <row r="4" spans="1:6" ht="18" x14ac:dyDescent="0.25">
      <c r="B4" s="50"/>
    </row>
    <row r="6" spans="1:6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902</v>
      </c>
    </row>
    <row r="7" spans="1:6" x14ac:dyDescent="0.25">
      <c r="B7" s="31"/>
      <c r="C7" s="31"/>
      <c r="D7" s="31"/>
      <c r="E7" s="31"/>
      <c r="F7" s="31"/>
    </row>
    <row r="8" spans="1:6" x14ac:dyDescent="0.25">
      <c r="B8" s="31"/>
      <c r="C8" s="31"/>
      <c r="D8" s="31"/>
      <c r="E8" s="31"/>
      <c r="F8" s="31"/>
    </row>
    <row r="9" spans="1:6" x14ac:dyDescent="0.25">
      <c r="B9" s="31"/>
      <c r="C9" s="31"/>
      <c r="D9" s="31"/>
      <c r="E9" s="31"/>
      <c r="F9" s="31"/>
    </row>
    <row r="10" spans="1:6" x14ac:dyDescent="0.25">
      <c r="B10" s="31"/>
      <c r="C10" s="31"/>
      <c r="D10" s="31"/>
      <c r="E10" s="31"/>
      <c r="F10" s="31"/>
    </row>
    <row r="11" spans="1:6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</row>
    <row r="12" spans="1:6" x14ac:dyDescent="0.25">
      <c r="B12" s="38"/>
      <c r="C12" s="34"/>
      <c r="D12" s="31"/>
      <c r="E12" s="31"/>
      <c r="F12" s="31"/>
    </row>
    <row r="13" spans="1:6" x14ac:dyDescent="0.25">
      <c r="B13" s="38"/>
      <c r="C13" s="34"/>
      <c r="D13" s="31"/>
      <c r="E13" s="31"/>
      <c r="F13" s="31"/>
    </row>
    <row r="14" spans="1:6" x14ac:dyDescent="0.25">
      <c r="B14" s="38"/>
      <c r="C14" s="34"/>
      <c r="D14" s="31"/>
      <c r="E14" s="31"/>
      <c r="F14" s="31"/>
    </row>
    <row r="15" spans="1:6" x14ac:dyDescent="0.25">
      <c r="B15" s="38"/>
      <c r="C15" s="34"/>
      <c r="D15" s="31"/>
      <c r="E15" s="31"/>
      <c r="F15" s="31"/>
    </row>
    <row r="16" spans="1:6" x14ac:dyDescent="0.25">
      <c r="B16" s="38" t="s">
        <v>804</v>
      </c>
      <c r="C16" s="34" t="s">
        <v>803</v>
      </c>
      <c r="D16" s="31"/>
      <c r="E16" s="31"/>
      <c r="F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topLeftCell="B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9.42578125" style="41" customWidth="1"/>
    <col min="5" max="5" width="18.85546875" style="41" customWidth="1"/>
    <col min="6" max="6" width="19.42578125" style="4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s="1" t="s">
        <v>805</v>
      </c>
      <c r="B1" t="s">
        <v>908</v>
      </c>
    </row>
    <row r="2" spans="1:6" ht="21.75" customHeight="1" x14ac:dyDescent="0.25">
      <c r="B2" s="85" t="s">
        <v>898</v>
      </c>
      <c r="C2" s="88"/>
      <c r="D2" s="88"/>
      <c r="E2" s="88"/>
      <c r="F2" s="88"/>
    </row>
    <row r="3" spans="1:6" ht="26.25" customHeight="1" x14ac:dyDescent="0.25">
      <c r="B3" s="90" t="s">
        <v>806</v>
      </c>
      <c r="C3" s="86"/>
      <c r="D3" s="86"/>
      <c r="E3" s="86"/>
      <c r="F3" s="86"/>
    </row>
    <row r="5" spans="1:6" ht="45" x14ac:dyDescent="0.3">
      <c r="B5" s="51" t="s">
        <v>801</v>
      </c>
      <c r="C5" s="28" t="s">
        <v>660</v>
      </c>
      <c r="D5" s="52" t="s">
        <v>659</v>
      </c>
      <c r="E5" s="52" t="s">
        <v>807</v>
      </c>
      <c r="F5" s="52" t="s">
        <v>808</v>
      </c>
    </row>
    <row r="6" spans="1:6" ht="15.75" x14ac:dyDescent="0.3">
      <c r="B6" s="29"/>
      <c r="C6" s="28"/>
      <c r="D6" s="52"/>
      <c r="E6" s="52"/>
      <c r="F6" s="52"/>
    </row>
    <row r="7" spans="1:6" x14ac:dyDescent="0.25">
      <c r="B7" s="38" t="s">
        <v>809</v>
      </c>
      <c r="C7" s="34" t="s">
        <v>810</v>
      </c>
      <c r="D7" s="35">
        <v>2362205</v>
      </c>
      <c r="E7" s="32">
        <f>F7-D7</f>
        <v>-779500</v>
      </c>
      <c r="F7" s="35">
        <v>1582705</v>
      </c>
    </row>
    <row r="8" spans="1:6" x14ac:dyDescent="0.25">
      <c r="B8" s="37"/>
      <c r="C8" s="30"/>
      <c r="D8" s="32">
        <v>0</v>
      </c>
      <c r="E8" s="32">
        <f t="shared" ref="E8:E32" si="0">F8-D8</f>
        <v>0</v>
      </c>
      <c r="F8" s="32">
        <v>0</v>
      </c>
    </row>
    <row r="9" spans="1:6" x14ac:dyDescent="0.25">
      <c r="B9" s="38" t="s">
        <v>811</v>
      </c>
      <c r="C9" s="34" t="s">
        <v>812</v>
      </c>
      <c r="D9" s="35">
        <f>SUM(D8:D8)</f>
        <v>0</v>
      </c>
      <c r="E9" s="32">
        <f t="shared" si="0"/>
        <v>6800970</v>
      </c>
      <c r="F9" s="35">
        <v>6800970</v>
      </c>
    </row>
    <row r="10" spans="1:6" x14ac:dyDescent="0.25">
      <c r="B10" s="38"/>
      <c r="C10" s="34"/>
      <c r="D10" s="32">
        <v>0</v>
      </c>
      <c r="E10" s="32">
        <f t="shared" si="0"/>
        <v>0</v>
      </c>
      <c r="F10" s="32">
        <v>0</v>
      </c>
    </row>
    <row r="11" spans="1:6" x14ac:dyDescent="0.25">
      <c r="B11" s="33" t="s">
        <v>813</v>
      </c>
      <c r="C11" s="34" t="s">
        <v>814</v>
      </c>
      <c r="D11" s="35">
        <v>78740</v>
      </c>
      <c r="E11" s="32">
        <f t="shared" si="0"/>
        <v>-78740</v>
      </c>
      <c r="F11" s="35">
        <v>0</v>
      </c>
    </row>
    <row r="12" spans="1:6" x14ac:dyDescent="0.25">
      <c r="B12" s="37"/>
      <c r="C12" s="30"/>
      <c r="D12" s="32">
        <v>0</v>
      </c>
      <c r="E12" s="32">
        <f t="shared" si="0"/>
        <v>0</v>
      </c>
      <c r="F12" s="32">
        <v>0</v>
      </c>
    </row>
    <row r="13" spans="1:6" x14ac:dyDescent="0.25">
      <c r="B13" s="38" t="s">
        <v>815</v>
      </c>
      <c r="C13" s="34" t="s">
        <v>816</v>
      </c>
      <c r="D13" s="35">
        <v>78740</v>
      </c>
      <c r="E13" s="32">
        <f t="shared" si="0"/>
        <v>5871206</v>
      </c>
      <c r="F13" s="35">
        <v>5949946</v>
      </c>
    </row>
    <row r="14" spans="1:6" x14ac:dyDescent="0.25">
      <c r="B14" s="29"/>
      <c r="C14" s="30"/>
      <c r="D14" s="32">
        <v>0</v>
      </c>
      <c r="E14" s="32">
        <f t="shared" si="0"/>
        <v>0</v>
      </c>
      <c r="F14" s="32">
        <v>0</v>
      </c>
    </row>
    <row r="15" spans="1:6" x14ac:dyDescent="0.25">
      <c r="B15" s="38" t="s">
        <v>817</v>
      </c>
      <c r="C15" s="34" t="s">
        <v>818</v>
      </c>
      <c r="D15" s="32">
        <v>0</v>
      </c>
      <c r="E15" s="32">
        <f t="shared" si="0"/>
        <v>0</v>
      </c>
      <c r="F15" s="32">
        <v>0</v>
      </c>
    </row>
    <row r="16" spans="1:6" x14ac:dyDescent="0.25">
      <c r="B16" s="29"/>
      <c r="C16" s="30"/>
      <c r="D16" s="32">
        <v>0</v>
      </c>
      <c r="E16" s="32">
        <f t="shared" si="0"/>
        <v>0</v>
      </c>
      <c r="F16" s="32">
        <v>0</v>
      </c>
    </row>
    <row r="17" spans="2:6" ht="25.5" x14ac:dyDescent="0.25">
      <c r="B17" s="33" t="s">
        <v>819</v>
      </c>
      <c r="C17" s="34" t="s">
        <v>820</v>
      </c>
      <c r="D17" s="32">
        <v>0</v>
      </c>
      <c r="E17" s="32">
        <f t="shared" si="0"/>
        <v>0</v>
      </c>
      <c r="F17" s="32">
        <v>0</v>
      </c>
    </row>
    <row r="18" spans="2:6" x14ac:dyDescent="0.25">
      <c r="B18" s="37"/>
      <c r="C18" s="30"/>
      <c r="D18" s="32">
        <v>0</v>
      </c>
      <c r="E18" s="32">
        <f t="shared" si="0"/>
        <v>0</v>
      </c>
      <c r="F18" s="32">
        <v>0</v>
      </c>
    </row>
    <row r="19" spans="2:6" ht="24" customHeight="1" x14ac:dyDescent="0.25">
      <c r="B19" s="33" t="s">
        <v>821</v>
      </c>
      <c r="C19" s="34" t="s">
        <v>822</v>
      </c>
      <c r="D19" s="35">
        <v>680315</v>
      </c>
      <c r="E19" s="32">
        <f t="shared" si="0"/>
        <v>0</v>
      </c>
      <c r="F19" s="35">
        <v>680315</v>
      </c>
    </row>
    <row r="20" spans="2:6" ht="21" customHeight="1" x14ac:dyDescent="0.25">
      <c r="B20" s="53" t="s">
        <v>823</v>
      </c>
      <c r="C20" s="54" t="s">
        <v>824</v>
      </c>
      <c r="D20" s="55">
        <v>3200000</v>
      </c>
      <c r="E20" s="32">
        <f t="shared" si="0"/>
        <v>11813936</v>
      </c>
      <c r="F20" s="55">
        <f>SUM(F7:F19)</f>
        <v>15013936</v>
      </c>
    </row>
    <row r="21" spans="2:6" ht="15.75" hidden="1" x14ac:dyDescent="0.25">
      <c r="B21" s="56"/>
      <c r="C21" s="34"/>
      <c r="D21" s="32"/>
      <c r="E21" s="32">
        <f t="shared" si="0"/>
        <v>0</v>
      </c>
      <c r="F21" s="32"/>
    </row>
    <row r="22" spans="2:6" hidden="1" x14ac:dyDescent="0.25">
      <c r="B22" s="29"/>
      <c r="C22" s="34"/>
      <c r="D22" s="32"/>
      <c r="E22" s="32">
        <f t="shared" si="0"/>
        <v>0</v>
      </c>
      <c r="F22" s="32"/>
    </row>
    <row r="23" spans="2:6" hidden="1" x14ac:dyDescent="0.25">
      <c r="B23" s="29"/>
      <c r="C23" s="34"/>
      <c r="D23" s="32"/>
      <c r="E23" s="32">
        <f t="shared" si="0"/>
        <v>0</v>
      </c>
      <c r="F23" s="32"/>
    </row>
    <row r="24" spans="2:6" x14ac:dyDescent="0.25">
      <c r="B24" s="29"/>
      <c r="C24" s="34"/>
      <c r="D24" s="32">
        <v>0</v>
      </c>
      <c r="E24" s="32">
        <f t="shared" si="0"/>
        <v>0</v>
      </c>
      <c r="F24" s="32">
        <v>0</v>
      </c>
    </row>
    <row r="25" spans="2:6" x14ac:dyDescent="0.25">
      <c r="B25" s="38" t="s">
        <v>825</v>
      </c>
      <c r="C25" s="34" t="s">
        <v>826</v>
      </c>
      <c r="D25" s="35">
        <v>4409449</v>
      </c>
      <c r="E25" s="32">
        <f t="shared" si="0"/>
        <v>14981936</v>
      </c>
      <c r="F25" s="35">
        <v>19391385</v>
      </c>
    </row>
    <row r="26" spans="2:6" x14ac:dyDescent="0.25">
      <c r="B26" s="29"/>
      <c r="C26" s="30"/>
      <c r="D26" s="32">
        <v>0</v>
      </c>
      <c r="E26" s="32">
        <f t="shared" si="0"/>
        <v>0</v>
      </c>
      <c r="F26" s="32">
        <v>0</v>
      </c>
    </row>
    <row r="27" spans="2:6" x14ac:dyDescent="0.25">
      <c r="B27" s="38" t="s">
        <v>827</v>
      </c>
      <c r="C27" s="34" t="s">
        <v>828</v>
      </c>
      <c r="D27" s="32">
        <v>0</v>
      </c>
      <c r="E27" s="32">
        <f t="shared" si="0"/>
        <v>0</v>
      </c>
      <c r="F27" s="32">
        <v>0</v>
      </c>
    </row>
    <row r="28" spans="2:6" x14ac:dyDescent="0.25">
      <c r="B28" s="29"/>
      <c r="C28" s="30"/>
      <c r="D28" s="32">
        <v>0</v>
      </c>
      <c r="E28" s="32">
        <f t="shared" si="0"/>
        <v>0</v>
      </c>
      <c r="F28" s="32">
        <v>0</v>
      </c>
    </row>
    <row r="29" spans="2:6" x14ac:dyDescent="0.25">
      <c r="B29" s="38" t="s">
        <v>829</v>
      </c>
      <c r="C29" s="34" t="s">
        <v>830</v>
      </c>
      <c r="D29" s="32">
        <v>0</v>
      </c>
      <c r="E29" s="32">
        <v>0</v>
      </c>
      <c r="F29" s="32">
        <v>18063</v>
      </c>
    </row>
    <row r="30" spans="2:6" x14ac:dyDescent="0.25">
      <c r="B30" s="38"/>
      <c r="C30" s="34"/>
      <c r="D30" s="32">
        <v>0</v>
      </c>
      <c r="E30" s="32">
        <f t="shared" si="0"/>
        <v>0</v>
      </c>
      <c r="F30" s="32">
        <v>0</v>
      </c>
    </row>
    <row r="31" spans="2:6" ht="25.5" x14ac:dyDescent="0.25">
      <c r="B31" s="38" t="s">
        <v>831</v>
      </c>
      <c r="C31" s="34" t="s">
        <v>832</v>
      </c>
      <c r="D31" s="35">
        <f>D25*0.27</f>
        <v>1190551.23</v>
      </c>
      <c r="E31" s="32">
        <f t="shared" si="0"/>
        <v>-0.22999999998137355</v>
      </c>
      <c r="F31" s="35">
        <v>1190551</v>
      </c>
    </row>
    <row r="32" spans="2:6" ht="15.75" x14ac:dyDescent="0.25">
      <c r="B32" s="53" t="s">
        <v>833</v>
      </c>
      <c r="C32" s="54" t="s">
        <v>834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48" customWidth="1"/>
    <col min="4" max="4" width="13.42578125" customWidth="1"/>
    <col min="5" max="5" width="13" customWidth="1"/>
    <col min="6" max="6" width="14.710937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6" x14ac:dyDescent="0.25">
      <c r="A1" s="1" t="s">
        <v>835</v>
      </c>
      <c r="B1" t="s">
        <v>909</v>
      </c>
    </row>
    <row r="2" spans="1:6" ht="24" customHeight="1" x14ac:dyDescent="0.25">
      <c r="B2" s="85" t="s">
        <v>898</v>
      </c>
      <c r="C2" s="86"/>
      <c r="D2" s="86"/>
      <c r="E2" s="89"/>
      <c r="F2" s="89"/>
    </row>
    <row r="3" spans="1:6" ht="26.25" customHeight="1" x14ac:dyDescent="0.25">
      <c r="B3" s="85" t="s">
        <v>836</v>
      </c>
      <c r="C3" s="86"/>
      <c r="D3" s="86"/>
      <c r="E3" s="89"/>
      <c r="F3" s="89"/>
    </row>
    <row r="5" spans="1:6" ht="68.25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902</v>
      </c>
    </row>
    <row r="6" spans="1:6" x14ac:dyDescent="0.25">
      <c r="B6" s="37" t="s">
        <v>837</v>
      </c>
      <c r="C6" s="37" t="s">
        <v>838</v>
      </c>
      <c r="D6" s="32"/>
      <c r="E6" s="31"/>
      <c r="F6" s="32">
        <f>SUM(D6:E6)</f>
        <v>0</v>
      </c>
    </row>
    <row r="7" spans="1:6" x14ac:dyDescent="0.25">
      <c r="B7" s="37" t="s">
        <v>839</v>
      </c>
      <c r="C7" s="37" t="s">
        <v>838</v>
      </c>
      <c r="D7" s="31"/>
      <c r="E7" s="31"/>
      <c r="F7" s="31">
        <f t="shared" ref="F7:F31" si="0">SUM(D7:E7)</f>
        <v>0</v>
      </c>
    </row>
    <row r="8" spans="1:6" x14ac:dyDescent="0.25">
      <c r="B8" s="37" t="s">
        <v>840</v>
      </c>
      <c r="C8" s="37" t="s">
        <v>838</v>
      </c>
      <c r="D8" s="32">
        <v>0</v>
      </c>
      <c r="E8" s="32">
        <v>0</v>
      </c>
      <c r="F8" s="32">
        <v>0</v>
      </c>
    </row>
    <row r="9" spans="1:6" x14ac:dyDescent="0.25">
      <c r="B9" s="37" t="s">
        <v>841</v>
      </c>
      <c r="C9" s="37" t="s">
        <v>838</v>
      </c>
      <c r="D9" s="32"/>
      <c r="E9" s="31"/>
      <c r="F9" s="32">
        <f t="shared" si="0"/>
        <v>0</v>
      </c>
    </row>
    <row r="10" spans="1:6" x14ac:dyDescent="0.25">
      <c r="B10" s="33" t="s">
        <v>842</v>
      </c>
      <c r="C10" s="34" t="s">
        <v>838</v>
      </c>
      <c r="D10" s="35">
        <v>4140000</v>
      </c>
      <c r="E10" s="32">
        <v>0</v>
      </c>
      <c r="F10" s="35">
        <v>4140000</v>
      </c>
    </row>
    <row r="11" spans="1:6" x14ac:dyDescent="0.25">
      <c r="B11" s="33" t="s">
        <v>843</v>
      </c>
      <c r="C11" s="30" t="s">
        <v>844</v>
      </c>
      <c r="D11" s="35">
        <v>0</v>
      </c>
      <c r="E11" s="32">
        <v>0</v>
      </c>
      <c r="F11" s="35">
        <v>0</v>
      </c>
    </row>
    <row r="12" spans="1:6" ht="27" x14ac:dyDescent="0.25">
      <c r="B12" s="57" t="s">
        <v>845</v>
      </c>
      <c r="C12" s="57" t="s">
        <v>844</v>
      </c>
      <c r="D12" s="32">
        <v>22835000</v>
      </c>
      <c r="E12" s="32">
        <v>0</v>
      </c>
      <c r="F12" s="32">
        <v>22835000</v>
      </c>
    </row>
    <row r="13" spans="1:6" ht="27" x14ac:dyDescent="0.25">
      <c r="B13" s="57" t="s">
        <v>846</v>
      </c>
      <c r="C13" s="57" t="s">
        <v>844</v>
      </c>
      <c r="D13" s="31"/>
      <c r="E13" s="31"/>
      <c r="F13" s="31">
        <f t="shared" si="0"/>
        <v>0</v>
      </c>
    </row>
    <row r="14" spans="1:6" x14ac:dyDescent="0.25">
      <c r="B14" s="33" t="s">
        <v>847</v>
      </c>
      <c r="C14" s="30" t="s">
        <v>848</v>
      </c>
      <c r="D14" s="35">
        <v>1520301</v>
      </c>
      <c r="E14" s="31">
        <v>0</v>
      </c>
      <c r="F14" s="35">
        <v>1520301</v>
      </c>
    </row>
    <row r="15" spans="1:6" ht="27" x14ac:dyDescent="0.25">
      <c r="B15" s="57" t="s">
        <v>849</v>
      </c>
      <c r="C15" s="57" t="s">
        <v>848</v>
      </c>
      <c r="D15" s="31"/>
      <c r="E15" s="31"/>
      <c r="F15" s="31">
        <f t="shared" si="0"/>
        <v>0</v>
      </c>
    </row>
    <row r="16" spans="1:6" ht="27" x14ac:dyDescent="0.25">
      <c r="B16" s="57" t="s">
        <v>850</v>
      </c>
      <c r="C16" s="57" t="s">
        <v>848</v>
      </c>
      <c r="D16" s="32">
        <v>0</v>
      </c>
      <c r="E16" s="31">
        <v>0</v>
      </c>
      <c r="F16" s="32">
        <v>0</v>
      </c>
    </row>
    <row r="17" spans="2:6" x14ac:dyDescent="0.25">
      <c r="B17" s="57" t="s">
        <v>851</v>
      </c>
      <c r="C17" s="57" t="s">
        <v>848</v>
      </c>
      <c r="D17" s="31"/>
      <c r="E17" s="31"/>
      <c r="F17" s="31">
        <f t="shared" si="0"/>
        <v>0</v>
      </c>
    </row>
    <row r="18" spans="2:6" x14ac:dyDescent="0.25">
      <c r="B18" s="57" t="s">
        <v>852</v>
      </c>
      <c r="C18" s="57" t="s">
        <v>848</v>
      </c>
      <c r="D18" s="31"/>
      <c r="E18" s="31"/>
      <c r="F18" s="31">
        <f t="shared" si="0"/>
        <v>0</v>
      </c>
    </row>
    <row r="19" spans="2:6" x14ac:dyDescent="0.25">
      <c r="B19" s="33" t="s">
        <v>853</v>
      </c>
      <c r="C19" s="30" t="s">
        <v>854</v>
      </c>
      <c r="D19" s="35">
        <v>0</v>
      </c>
      <c r="E19" s="31"/>
      <c r="F19" s="35">
        <v>0</v>
      </c>
    </row>
    <row r="20" spans="2:6" x14ac:dyDescent="0.25">
      <c r="B20" s="57" t="s">
        <v>855</v>
      </c>
      <c r="C20" s="57" t="s">
        <v>854</v>
      </c>
      <c r="D20" s="32"/>
      <c r="E20" s="31"/>
      <c r="F20" s="32">
        <f t="shared" si="0"/>
        <v>0</v>
      </c>
    </row>
    <row r="21" spans="2:6" x14ac:dyDescent="0.25">
      <c r="B21" s="57" t="s">
        <v>856</v>
      </c>
      <c r="C21" s="57" t="s">
        <v>854</v>
      </c>
      <c r="D21" s="32">
        <v>0</v>
      </c>
      <c r="E21" s="31"/>
      <c r="F21" s="32">
        <v>0</v>
      </c>
    </row>
    <row r="22" spans="2:6" x14ac:dyDescent="0.25">
      <c r="B22" s="33" t="s">
        <v>857</v>
      </c>
      <c r="C22" s="34" t="s">
        <v>858</v>
      </c>
      <c r="D22" s="35">
        <v>24355301</v>
      </c>
      <c r="E22" s="32">
        <f>F22-D22</f>
        <v>0</v>
      </c>
      <c r="F22" s="35">
        <v>24355301</v>
      </c>
    </row>
    <row r="23" spans="2:6" x14ac:dyDescent="0.25">
      <c r="B23" s="37" t="s">
        <v>859</v>
      </c>
      <c r="C23" s="37" t="s">
        <v>860</v>
      </c>
      <c r="D23" s="31"/>
      <c r="E23" s="31"/>
      <c r="F23" s="31">
        <f t="shared" si="0"/>
        <v>0</v>
      </c>
    </row>
    <row r="24" spans="2:6" x14ac:dyDescent="0.25">
      <c r="B24" s="37" t="s">
        <v>861</v>
      </c>
      <c r="C24" s="37" t="s">
        <v>860</v>
      </c>
      <c r="D24" s="32">
        <v>0</v>
      </c>
      <c r="E24" s="31"/>
      <c r="F24" s="32">
        <v>0</v>
      </c>
    </row>
    <row r="25" spans="2:6" x14ac:dyDescent="0.25">
      <c r="B25" s="37" t="s">
        <v>862</v>
      </c>
      <c r="C25" s="37" t="s">
        <v>860</v>
      </c>
      <c r="D25" s="31"/>
      <c r="E25" s="31"/>
      <c r="F25" s="31">
        <f t="shared" si="0"/>
        <v>0</v>
      </c>
    </row>
    <row r="26" spans="2:6" x14ac:dyDescent="0.25">
      <c r="B26" s="37" t="s">
        <v>863</v>
      </c>
      <c r="C26" s="37" t="s">
        <v>860</v>
      </c>
      <c r="D26" s="31"/>
      <c r="E26" s="31"/>
      <c r="F26" s="31">
        <f t="shared" si="0"/>
        <v>0</v>
      </c>
    </row>
    <row r="27" spans="2:6" x14ac:dyDescent="0.25">
      <c r="B27" s="37" t="s">
        <v>864</v>
      </c>
      <c r="C27" s="37" t="s">
        <v>860</v>
      </c>
      <c r="D27" s="31"/>
      <c r="E27" s="31"/>
      <c r="F27" s="31">
        <f t="shared" si="0"/>
        <v>0</v>
      </c>
    </row>
    <row r="28" spans="2:6" x14ac:dyDescent="0.25">
      <c r="B28" s="37" t="s">
        <v>865</v>
      </c>
      <c r="C28" s="37" t="s">
        <v>860</v>
      </c>
      <c r="D28" s="31"/>
      <c r="E28" s="31"/>
      <c r="F28" s="31">
        <f t="shared" si="0"/>
        <v>0</v>
      </c>
    </row>
    <row r="29" spans="2:6" x14ac:dyDescent="0.25">
      <c r="B29" s="37" t="s">
        <v>866</v>
      </c>
      <c r="C29" s="37" t="s">
        <v>860</v>
      </c>
      <c r="D29" s="31"/>
      <c r="E29" s="31"/>
      <c r="F29" s="31">
        <f t="shared" si="0"/>
        <v>0</v>
      </c>
    </row>
    <row r="30" spans="2:6" x14ac:dyDescent="0.25">
      <c r="B30" s="37" t="s">
        <v>867</v>
      </c>
      <c r="C30" s="37" t="s">
        <v>860</v>
      </c>
      <c r="D30" s="31"/>
      <c r="E30" s="31"/>
      <c r="F30" s="31">
        <f t="shared" si="0"/>
        <v>0</v>
      </c>
    </row>
    <row r="31" spans="2:6" x14ac:dyDescent="0.25">
      <c r="B31" s="37" t="s">
        <v>901</v>
      </c>
      <c r="C31" s="37" t="s">
        <v>860</v>
      </c>
      <c r="D31" s="32">
        <v>11600</v>
      </c>
      <c r="E31" s="31"/>
      <c r="F31" s="32">
        <f t="shared" si="0"/>
        <v>11600</v>
      </c>
    </row>
    <row r="32" spans="2:6" x14ac:dyDescent="0.25">
      <c r="B32" s="37" t="s">
        <v>868</v>
      </c>
      <c r="C32" s="37" t="s">
        <v>860</v>
      </c>
      <c r="D32" s="32">
        <v>161378</v>
      </c>
      <c r="E32" s="31"/>
      <c r="F32" s="32">
        <v>161378</v>
      </c>
    </row>
    <row r="33" spans="2:6" x14ac:dyDescent="0.25">
      <c r="B33" s="33" t="s">
        <v>869</v>
      </c>
      <c r="C33" s="33" t="s">
        <v>860</v>
      </c>
      <c r="D33" s="35">
        <v>172978</v>
      </c>
      <c r="E33" s="31"/>
      <c r="F33" s="35">
        <v>172978</v>
      </c>
    </row>
    <row r="34" spans="2:6" x14ac:dyDescent="0.25">
      <c r="B34" s="33" t="s">
        <v>890</v>
      </c>
      <c r="C34" s="34" t="s">
        <v>889</v>
      </c>
      <c r="D34" s="35">
        <v>28668279</v>
      </c>
      <c r="E34" s="32">
        <v>0</v>
      </c>
      <c r="F34" s="35">
        <v>28668279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870</v>
      </c>
      <c r="C3" s="59">
        <f>SUM(C4:C6)</f>
        <v>223227340</v>
      </c>
    </row>
    <row r="4" spans="2:7" ht="18" customHeight="1" x14ac:dyDescent="0.25">
      <c r="B4" s="61" t="s">
        <v>871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872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873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874</v>
      </c>
      <c r="C8" s="59">
        <f>SUM(C9:C12)</f>
        <v>223227340</v>
      </c>
    </row>
    <row r="9" spans="2:7" ht="25.5" customHeight="1" x14ac:dyDescent="0.25">
      <c r="B9" s="61" t="s">
        <v>875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876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877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878</v>
      </c>
      <c r="C12" s="65">
        <f>'[1]Kiemelt EI.'!G15</f>
        <v>4268250</v>
      </c>
    </row>
    <row r="14" spans="2:7" x14ac:dyDescent="0.25">
      <c r="B14" s="67" t="s">
        <v>879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2019-09-24T09:10:59Z</cp:lastPrinted>
  <dcterms:created xsi:type="dcterms:W3CDTF">2019-03-21T13:31:26Z</dcterms:created>
  <dcterms:modified xsi:type="dcterms:W3CDTF">2019-10-03T09:15:48Z</dcterms:modified>
</cp:coreProperties>
</file>