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4\Desktop\2020. 07. 16. Összevont Bizottság\1. napirend\"/>
    </mc:Choice>
  </mc:AlternateContent>
  <bookViews>
    <workbookView xWindow="0" yWindow="0" windowWidth="19200" windowHeight="10860"/>
  </bookViews>
  <sheets>
    <sheet name="Önkorm.össz." sheetId="1" r:id="rId1"/>
    <sheet name="2. Önkorm.össz.pénzf.mérl." sheetId="2" r:id="rId2"/>
  </sheets>
  <calcPr calcId="162913"/>
</workbook>
</file>

<file path=xl/calcChain.xml><?xml version="1.0" encoding="utf-8"?>
<calcChain xmlns="http://schemas.openxmlformats.org/spreadsheetml/2006/main">
  <c r="H17" i="2" l="1"/>
  <c r="H19" i="2" s="1"/>
  <c r="G17" i="2"/>
  <c r="G19" i="2" s="1"/>
  <c r="D17" i="2"/>
  <c r="D19" i="2" s="1"/>
  <c r="C17" i="2"/>
  <c r="C19" i="2" s="1"/>
  <c r="D46" i="1"/>
  <c r="C46" i="1"/>
  <c r="D42" i="1"/>
  <c r="C42" i="1"/>
  <c r="C47" i="1" s="1"/>
  <c r="D25" i="1"/>
  <c r="C25" i="1"/>
  <c r="D15" i="1"/>
  <c r="D17" i="1" s="1"/>
  <c r="D31" i="1" s="1"/>
  <c r="D33" i="1" s="1"/>
  <c r="C15" i="1"/>
  <c r="C17" i="1" s="1"/>
  <c r="C31" i="1" s="1"/>
  <c r="C33" i="1" s="1"/>
  <c r="D49" i="1" l="1"/>
  <c r="D47" i="1"/>
  <c r="C49" i="1"/>
</calcChain>
</file>

<file path=xl/sharedStrings.xml><?xml version="1.0" encoding="utf-8"?>
<sst xmlns="http://schemas.openxmlformats.org/spreadsheetml/2006/main" count="85" uniqueCount="48">
  <si>
    <t xml:space="preserve">Kenderes Városi Önkormányzat </t>
  </si>
  <si>
    <t>1. sz. melléklet</t>
  </si>
  <si>
    <t xml:space="preserve">Az Önkormányzat és Intézményeinek összevont bevételi és kiadási </t>
  </si>
  <si>
    <t>előirányzatainak 2019.12.30-i módosítása</t>
  </si>
  <si>
    <t>Ssz.</t>
  </si>
  <si>
    <t>Megnevezés</t>
  </si>
  <si>
    <t>Eredeti előirányzat</t>
  </si>
  <si>
    <t>Módosított előirányzat</t>
  </si>
  <si>
    <t>BEVÉTELEK</t>
  </si>
  <si>
    <t>Működési célú támogatások áht-n bel.(B1):</t>
  </si>
  <si>
    <t>Helyi önkormányzatok működésének általános támogatása (B111)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</si>
  <si>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</si>
  <si>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</si>
  <si>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</si>
  <si>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</si>
  <si>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összesen (B11)</t>
  </si>
  <si>
    <t>Egyéb működési célú támogatások bevételei államháztartáson belülről (B16)</t>
  </si>
  <si>
    <t>Működési célú támogatások államháztartáson belülről mindösszesen (B1)</t>
  </si>
  <si>
    <t>Felhalmozási célú támogatások államháztartáson belülről  (B2)</t>
  </si>
  <si>
    <t>Közhatalmi bevételek  (B3)</t>
  </si>
  <si>
    <t>Működési bevételek (B4)</t>
  </si>
  <si>
    <t>Felhalmozási bevételek  (B5)</t>
  </si>
  <si>
    <t>Működési célú átvett pénzeszközök  (B6)</t>
  </si>
  <si>
    <t>Felhalmozási célú visszatérítendő támogatások, kölcsönök visszatérülése államháztartáson kívülről (B74)</t>
  </si>
  <si>
    <t>Egyéb felhalmozási célú átvett pénzeszközök  (B75)</t>
  </si>
  <si>
    <t>Felhalmozási célú átvett pénzeszközök összesen  (B7)</t>
  </si>
  <si>
    <t>Költségvetési bevételek mindösszesen  (B1-B7)</t>
  </si>
  <si>
    <t>Finanszírozási bevételek (B8)</t>
  </si>
  <si>
    <t>BEVÉTELEK MINDÖSSZESEN</t>
  </si>
  <si>
    <t>KIADÁSOK</t>
  </si>
  <si>
    <t>Személyi juttatások (K1)</t>
  </si>
  <si>
    <t>Munkaadókat terhelő járulékok (K2)</t>
  </si>
  <si>
    <t>Dologi kiadások (K3)</t>
  </si>
  <si>
    <t>Ellátottak pénzbeli juttatásai (K4)</t>
  </si>
  <si>
    <t>Működési célú támogatások államháztartáson belülre (K506)</t>
  </si>
  <si>
    <t>Működési célú támogatások államháztartáson kívülre (K512)</t>
  </si>
  <si>
    <t>Működési célú kiadások összesen</t>
  </si>
  <si>
    <t>Beruházások (K6)</t>
  </si>
  <si>
    <t>Felújítások (K7)</t>
  </si>
  <si>
    <t>Egyéb felhalmozási célú támog.áht.kívülre (K89)</t>
  </si>
  <si>
    <t>Felhalmozási kiadások összesen (K6-K8)</t>
  </si>
  <si>
    <t>Költségvetési kiadások összesen (K1-K8)</t>
  </si>
  <si>
    <t>Finanszírozási kiadások (K9)</t>
  </si>
  <si>
    <t>KIADÁSOK ÖSSZESEN</t>
  </si>
  <si>
    <t>adatok Ft-ban</t>
  </si>
  <si>
    <t>Működési célú támogatások államháztartáson belülről (B1)</t>
  </si>
  <si>
    <t>Az Önkormányzat összevont bevételeinek és kiadásainak mérlegszerű kimutatása</t>
  </si>
  <si>
    <t>3.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</si>
</sst>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3" fontId="7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E16" sqref="E16"/>
    </sheetView>
  </sheetViews>
  <sheetFormatPr defaultRowHeight="15.75" x14ac:dyDescent="0.25"/>
  <cols>
    <col min="1" max="1" width="9.28515625" style="13" bestFit="1" customWidth="1"/>
    <col min="2" max="2" width="39.28515625" style="13" customWidth="1"/>
    <col min="3" max="4" width="14.28515625" style="13" bestFit="1" customWidth="1"/>
  </cols>
  <sheetData>
    <row r="1" spans="1:5" x14ac:dyDescent="0.25">
      <c r="A1" s="14" t="s">
        <v>0</v>
      </c>
      <c r="B1" s="14"/>
      <c r="D1" s="13" t="s">
        <v>1</v>
      </c>
    </row>
    <row r="3" spans="1:5" ht="18.75" x14ac:dyDescent="0.25">
      <c r="A3" s="46" t="s">
        <v>2</v>
      </c>
      <c r="B3" s="46"/>
      <c r="C3" s="46"/>
      <c r="D3" s="46"/>
      <c r="E3" s="46"/>
    </row>
    <row r="4" spans="1:5" ht="18.75" x14ac:dyDescent="0.25">
      <c r="A4" s="46" t="s">
        <v>3</v>
      </c>
      <c r="B4" s="46"/>
      <c r="C4" s="46"/>
      <c r="D4" s="46"/>
      <c r="E4" s="46"/>
    </row>
    <row r="5" spans="1:5" x14ac:dyDescent="0.25">
      <c r="E5" s="13"/>
    </row>
    <row r="6" spans="1:5" x14ac:dyDescent="0.25">
      <c r="D6" s="13" t="s">
        <v>44</v>
      </c>
    </row>
    <row r="7" spans="1:5" ht="36.6" customHeight="1" x14ac:dyDescent="0.25">
      <c r="A7" s="1" t="s">
        <v>4</v>
      </c>
      <c r="B7" s="1" t="s">
        <v>5</v>
      </c>
      <c r="C7" s="1" t="s">
        <v>6</v>
      </c>
      <c r="D7" s="1" t="s">
        <v>7</v>
      </c>
    </row>
    <row r="8" spans="1:5" ht="14.25" customHeight="1" x14ac:dyDescent="0.25">
      <c r="A8" s="8"/>
      <c r="B8" s="2" t="s">
        <v>8</v>
      </c>
      <c r="C8" s="1"/>
      <c r="D8" s="1"/>
    </row>
    <row r="9" spans="1:5" ht="19.149999999999999" customHeight="1" x14ac:dyDescent="0.25">
      <c r="A9" s="1">
        <v>1</v>
      </c>
      <c r="B9" s="2" t="s">
        <v>9</v>
      </c>
      <c r="C9" s="1"/>
      <c r="D9" s="1"/>
    </row>
    <row r="10" spans="1:5" ht="35.25" customHeight="1" x14ac:dyDescent="0.25">
      <c r="A10" s="3">
        <v>2</v>
      </c>
      <c r="B10" s="4" t="s">
        <v>10</v>
      </c>
      <c r="C10" s="5">
        <v>125573478</v>
      </c>
      <c r="D10" s="5">
        <v>128333931</v>
      </c>
    </row>
    <row r="11" spans="1:5" ht="47.25" customHeight="1" x14ac:dyDescent="0.25">
      <c r="A11" s="3">
        <v>3</v>
      </c>
      <c r="B11" s="4" t="s">
        <v>11</v>
      </c>
      <c r="C11" s="5">
        <v>71898070</v>
      </c>
      <c r="D11" s="5">
        <v>83493208</v>
      </c>
    </row>
    <row r="12" spans="1:5" ht="31.5" customHeight="1" x14ac:dyDescent="0.25">
      <c r="A12" s="3">
        <v>4</v>
      </c>
      <c r="B12" s="4" t="s">
        <v>12</v>
      </c>
      <c r="C12" s="5">
        <v>5529700</v>
      </c>
      <c r="D12" s="5">
        <v>7453985</v>
      </c>
    </row>
    <row r="13" spans="1:5" ht="48.75" customHeight="1" x14ac:dyDescent="0.25">
      <c r="A13" s="3">
        <v>5</v>
      </c>
      <c r="B13" s="4" t="s">
        <v>13</v>
      </c>
      <c r="C13" s="5">
        <v>0</v>
      </c>
      <c r="D13" s="5">
        <v>20286099</v>
      </c>
    </row>
    <row r="14" spans="1:5" ht="32.25" customHeight="1" x14ac:dyDescent="0.25">
      <c r="A14" s="3">
        <v>6</v>
      </c>
      <c r="B14" s="4" t="s">
        <v>14</v>
      </c>
      <c r="C14" s="5">
        <v>0</v>
      </c>
      <c r="D14" s="5">
        <v>44220</v>
      </c>
    </row>
    <row r="15" spans="1:5" ht="34.5" customHeight="1" x14ac:dyDescent="0.25">
      <c r="A15" s="1">
        <v>7</v>
      </c>
      <c r="B15" s="2" t="s">
        <v>15</v>
      </c>
      <c r="C15" s="6">
        <f>SUM(C10:C14)</f>
        <v>203001248</v>
      </c>
      <c r="D15" s="6">
        <f>SUM(D10:D14)</f>
        <v>239611443</v>
      </c>
    </row>
    <row r="16" spans="1:5" ht="31.5" customHeight="1" x14ac:dyDescent="0.25">
      <c r="A16" s="3">
        <v>8</v>
      </c>
      <c r="B16" s="4" t="s">
        <v>16</v>
      </c>
      <c r="C16" s="5">
        <v>27788197</v>
      </c>
      <c r="D16" s="5">
        <v>143585637</v>
      </c>
    </row>
    <row r="17" spans="1:4" ht="46.5" customHeight="1" x14ac:dyDescent="0.25">
      <c r="A17" s="1">
        <v>9</v>
      </c>
      <c r="B17" s="2" t="s">
        <v>17</v>
      </c>
      <c r="C17" s="6">
        <f>SUM(C15:C16)</f>
        <v>230789445</v>
      </c>
      <c r="D17" s="6">
        <f>SUM(D15:D16)</f>
        <v>383197080</v>
      </c>
    </row>
    <row r="18" spans="1:4" ht="32.25" customHeight="1" x14ac:dyDescent="0.25">
      <c r="A18" s="1">
        <v>10</v>
      </c>
      <c r="B18" s="2" t="s">
        <v>18</v>
      </c>
      <c r="C18" s="6">
        <v>58209005</v>
      </c>
      <c r="D18" s="6">
        <v>530947247</v>
      </c>
    </row>
    <row r="19" spans="1:4" ht="18.75" customHeight="1" x14ac:dyDescent="0.25">
      <c r="A19" s="1">
        <v>11</v>
      </c>
      <c r="B19" s="2" t="s">
        <v>19</v>
      </c>
      <c r="C19" s="6">
        <v>102355000</v>
      </c>
      <c r="D19" s="6">
        <v>102355000</v>
      </c>
    </row>
    <row r="20" spans="1:4" ht="18" customHeight="1" x14ac:dyDescent="0.25">
      <c r="A20" s="1">
        <v>12</v>
      </c>
      <c r="B20" s="2" t="s">
        <v>20</v>
      </c>
      <c r="C20" s="6">
        <v>184070462</v>
      </c>
      <c r="D20" s="6">
        <v>220904919</v>
      </c>
    </row>
    <row r="21" spans="1:4" ht="21" customHeight="1" x14ac:dyDescent="0.25">
      <c r="A21" s="1">
        <v>13</v>
      </c>
      <c r="B21" s="2" t="s">
        <v>21</v>
      </c>
      <c r="C21" s="6">
        <v>300000</v>
      </c>
      <c r="D21" s="6">
        <v>300000</v>
      </c>
    </row>
    <row r="22" spans="1:4" ht="33.75" customHeight="1" x14ac:dyDescent="0.25">
      <c r="A22" s="1">
        <v>14</v>
      </c>
      <c r="B22" s="2" t="s">
        <v>22</v>
      </c>
      <c r="C22" s="6">
        <v>0</v>
      </c>
      <c r="D22" s="6">
        <v>0</v>
      </c>
    </row>
    <row r="23" spans="1:4" ht="46.5" customHeight="1" x14ac:dyDescent="0.25">
      <c r="A23" s="3">
        <v>15</v>
      </c>
      <c r="B23" s="4" t="s">
        <v>23</v>
      </c>
      <c r="C23" s="5">
        <v>600000</v>
      </c>
      <c r="D23" s="5">
        <v>1000000</v>
      </c>
    </row>
    <row r="24" spans="1:4" ht="32.25" customHeight="1" x14ac:dyDescent="0.25">
      <c r="A24" s="3">
        <v>16</v>
      </c>
      <c r="B24" s="4" t="s">
        <v>24</v>
      </c>
      <c r="C24" s="5">
        <v>0</v>
      </c>
      <c r="D24" s="5">
        <v>0</v>
      </c>
    </row>
    <row r="25" spans="1:4" ht="36" customHeight="1" x14ac:dyDescent="0.25">
      <c r="A25" s="1">
        <v>17</v>
      </c>
      <c r="B25" s="2" t="s">
        <v>25</v>
      </c>
      <c r="C25" s="6">
        <f>SUM(C23:C24)</f>
        <v>600000</v>
      </c>
      <c r="D25" s="6">
        <f>SUM(D23:D24)</f>
        <v>1000000</v>
      </c>
    </row>
    <row r="30" spans="1:4" ht="36" customHeight="1" x14ac:dyDescent="0.25">
      <c r="A30" s="1" t="s">
        <v>4</v>
      </c>
      <c r="B30" s="1" t="s">
        <v>5</v>
      </c>
      <c r="C30" s="1" t="s">
        <v>6</v>
      </c>
      <c r="D30" s="1" t="s">
        <v>7</v>
      </c>
    </row>
    <row r="31" spans="1:4" ht="33" customHeight="1" x14ac:dyDescent="0.25">
      <c r="A31" s="1">
        <v>18</v>
      </c>
      <c r="B31" s="2" t="s">
        <v>26</v>
      </c>
      <c r="C31" s="6">
        <f>C17+C18+C19+C20+C21+C25</f>
        <v>576323912</v>
      </c>
      <c r="D31" s="6">
        <f>D17+D18+D19+D20+D21+D25</f>
        <v>1238704246</v>
      </c>
    </row>
    <row r="32" spans="1:4" x14ac:dyDescent="0.25">
      <c r="A32" s="7">
        <v>19</v>
      </c>
      <c r="B32" s="8" t="s">
        <v>27</v>
      </c>
      <c r="C32" s="9">
        <v>2089399336</v>
      </c>
      <c r="D32" s="9">
        <v>2590730235</v>
      </c>
    </row>
    <row r="33" spans="1:4" x14ac:dyDescent="0.25">
      <c r="A33" s="7">
        <v>20</v>
      </c>
      <c r="B33" s="8" t="s">
        <v>28</v>
      </c>
      <c r="C33" s="9">
        <f>SUM(C31:C32)</f>
        <v>2665723248</v>
      </c>
      <c r="D33" s="9">
        <f>SUM(D31:D32)</f>
        <v>3829434481</v>
      </c>
    </row>
    <row r="34" spans="1:4" x14ac:dyDescent="0.25">
      <c r="A34" s="10"/>
      <c r="B34" s="11"/>
      <c r="C34" s="11"/>
      <c r="D34" s="11"/>
    </row>
    <row r="35" spans="1:4" x14ac:dyDescent="0.25">
      <c r="A35" s="10"/>
      <c r="B35" s="8" t="s">
        <v>29</v>
      </c>
      <c r="C35" s="11"/>
      <c r="D35" s="11"/>
    </row>
    <row r="36" spans="1:4" x14ac:dyDescent="0.25">
      <c r="A36" s="10">
        <v>21</v>
      </c>
      <c r="B36" s="11" t="s">
        <v>30</v>
      </c>
      <c r="C36" s="12">
        <v>281292008</v>
      </c>
      <c r="D36" s="12">
        <v>391380030</v>
      </c>
    </row>
    <row r="37" spans="1:4" x14ac:dyDescent="0.25">
      <c r="A37" s="10">
        <v>22</v>
      </c>
      <c r="B37" s="11" t="s">
        <v>31</v>
      </c>
      <c r="C37" s="12">
        <v>53378881</v>
      </c>
      <c r="D37" s="12">
        <v>65501938</v>
      </c>
    </row>
    <row r="38" spans="1:4" x14ac:dyDescent="0.25">
      <c r="A38" s="10">
        <v>23</v>
      </c>
      <c r="B38" s="11" t="s">
        <v>32</v>
      </c>
      <c r="C38" s="12">
        <v>140804844</v>
      </c>
      <c r="D38" s="12">
        <v>278547207</v>
      </c>
    </row>
    <row r="39" spans="1:4" x14ac:dyDescent="0.25">
      <c r="A39" s="10">
        <v>24</v>
      </c>
      <c r="B39" s="11" t="s">
        <v>33</v>
      </c>
      <c r="C39" s="12">
        <v>28560000</v>
      </c>
      <c r="D39" s="12">
        <v>32873000</v>
      </c>
    </row>
    <row r="40" spans="1:4" x14ac:dyDescent="0.25">
      <c r="A40" s="10">
        <v>25</v>
      </c>
      <c r="B40" s="11" t="s">
        <v>34</v>
      </c>
      <c r="C40" s="11">
        <v>0</v>
      </c>
      <c r="D40" s="12">
        <v>3913611</v>
      </c>
    </row>
    <row r="41" spans="1:4" x14ac:dyDescent="0.25">
      <c r="A41" s="10">
        <v>26</v>
      </c>
      <c r="B41" s="11" t="s">
        <v>35</v>
      </c>
      <c r="C41" s="12">
        <v>4564000</v>
      </c>
      <c r="D41" s="12">
        <v>2714000</v>
      </c>
    </row>
    <row r="42" spans="1:4" x14ac:dyDescent="0.25">
      <c r="A42" s="7">
        <v>27</v>
      </c>
      <c r="B42" s="8" t="s">
        <v>36</v>
      </c>
      <c r="C42" s="9">
        <f>SUM(C36:C41)</f>
        <v>508599733</v>
      </c>
      <c r="D42" s="9">
        <f>SUM(D36:D41)</f>
        <v>774929786</v>
      </c>
    </row>
    <row r="43" spans="1:4" x14ac:dyDescent="0.25">
      <c r="A43" s="10">
        <v>28</v>
      </c>
      <c r="B43" s="11" t="s">
        <v>37</v>
      </c>
      <c r="C43" s="12">
        <v>321559265</v>
      </c>
      <c r="D43" s="12">
        <v>364036471</v>
      </c>
    </row>
    <row r="44" spans="1:4" x14ac:dyDescent="0.25">
      <c r="A44" s="10">
        <v>29</v>
      </c>
      <c r="B44" s="11" t="s">
        <v>38</v>
      </c>
      <c r="C44" s="12">
        <v>1598548551</v>
      </c>
      <c r="D44" s="12">
        <v>1242422991</v>
      </c>
    </row>
    <row r="45" spans="1:4" x14ac:dyDescent="0.25">
      <c r="A45" s="10">
        <v>30</v>
      </c>
      <c r="B45" s="11" t="s">
        <v>39</v>
      </c>
      <c r="C45" s="12">
        <v>600000</v>
      </c>
      <c r="D45" s="12">
        <v>1000000</v>
      </c>
    </row>
    <row r="46" spans="1:4" x14ac:dyDescent="0.25">
      <c r="A46" s="7">
        <v>31</v>
      </c>
      <c r="B46" s="8" t="s">
        <v>40</v>
      </c>
      <c r="C46" s="9">
        <f>SUM(C43:C45)</f>
        <v>1920707816</v>
      </c>
      <c r="D46" s="9">
        <f>SUM(D43:D45)</f>
        <v>1607459462</v>
      </c>
    </row>
    <row r="47" spans="1:4" x14ac:dyDescent="0.25">
      <c r="A47" s="7">
        <v>32</v>
      </c>
      <c r="B47" s="8" t="s">
        <v>41</v>
      </c>
      <c r="C47" s="9">
        <f>C42+C46</f>
        <v>2429307549</v>
      </c>
      <c r="D47" s="9">
        <f t="shared" ref="D47" si="0">D42+D46</f>
        <v>2382389248</v>
      </c>
    </row>
    <row r="48" spans="1:4" x14ac:dyDescent="0.25">
      <c r="A48" s="7">
        <v>33</v>
      </c>
      <c r="B48" s="8" t="s">
        <v>42</v>
      </c>
      <c r="C48" s="9">
        <v>236415699</v>
      </c>
      <c r="D48" s="9">
        <v>1447045233</v>
      </c>
    </row>
    <row r="49" spans="1:4" x14ac:dyDescent="0.25">
      <c r="A49" s="7">
        <v>34</v>
      </c>
      <c r="B49" s="8" t="s">
        <v>43</v>
      </c>
      <c r="C49" s="9">
        <f>C48+C46+C42</f>
        <v>2665723248</v>
      </c>
      <c r="D49" s="9">
        <f t="shared" ref="D49" si="1">D48+D46+D42</f>
        <v>3829434481</v>
      </c>
    </row>
  </sheetData>
  <mergeCells count="2"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9" workbookViewId="0">
      <selection activeCell="F14" sqref="F14"/>
    </sheetView>
  </sheetViews>
  <sheetFormatPr defaultRowHeight="15" x14ac:dyDescent="0.25"/>
  <cols>
    <col min="1" max="1" width="4.7109375" style="30" customWidth="1"/>
    <col min="2" max="2" width="27.5703125" style="15" customWidth="1"/>
    <col min="3" max="4" width="14.28515625" style="15" bestFit="1" customWidth="1"/>
    <col min="5" max="5" width="4.85546875" style="30" customWidth="1"/>
    <col min="6" max="6" width="25.140625" style="15" customWidth="1"/>
    <col min="7" max="7" width="14" style="15" customWidth="1"/>
    <col min="8" max="8" width="15" style="15" customWidth="1"/>
  </cols>
  <sheetData>
    <row r="1" spans="1:8" x14ac:dyDescent="0.25">
      <c r="A1" s="29" t="s">
        <v>0</v>
      </c>
      <c r="B1" s="17"/>
      <c r="G1" s="15" t="s">
        <v>47</v>
      </c>
    </row>
    <row r="3" spans="1:8" ht="15.75" x14ac:dyDescent="0.25">
      <c r="A3" s="47" t="s">
        <v>46</v>
      </c>
      <c r="B3" s="47"/>
      <c r="C3" s="47"/>
      <c r="D3" s="47"/>
      <c r="E3" s="47"/>
      <c r="F3" s="47"/>
      <c r="G3" s="47"/>
      <c r="H3" s="47"/>
    </row>
    <row r="5" spans="1:8" x14ac:dyDescent="0.25">
      <c r="G5" s="15" t="s">
        <v>44</v>
      </c>
    </row>
    <row r="6" spans="1:8" ht="28.5" x14ac:dyDescent="0.25">
      <c r="A6" s="18" t="s">
        <v>4</v>
      </c>
      <c r="B6" s="18" t="s">
        <v>5</v>
      </c>
      <c r="C6" s="18" t="s">
        <v>6</v>
      </c>
      <c r="D6" s="18" t="s">
        <v>7</v>
      </c>
      <c r="E6" s="18" t="s">
        <v>4</v>
      </c>
      <c r="F6" s="18" t="s">
        <v>5</v>
      </c>
      <c r="G6" s="18" t="s">
        <v>6</v>
      </c>
      <c r="H6" s="18" t="s">
        <v>7</v>
      </c>
    </row>
    <row r="7" spans="1:8" s="45" customFormat="1" ht="24.75" customHeight="1" x14ac:dyDescent="0.25">
      <c r="A7" s="39"/>
      <c r="B7" s="40" t="s">
        <v>8</v>
      </c>
      <c r="C7" s="41"/>
      <c r="D7" s="41"/>
      <c r="E7" s="42"/>
      <c r="F7" s="43" t="s">
        <v>29</v>
      </c>
      <c r="G7" s="44"/>
      <c r="H7" s="44"/>
    </row>
    <row r="8" spans="1:8" s="34" customFormat="1" ht="30" x14ac:dyDescent="0.25">
      <c r="A8" s="18">
        <v>1</v>
      </c>
      <c r="B8" s="20" t="s">
        <v>45</v>
      </c>
      <c r="C8" s="21">
        <v>230789445</v>
      </c>
      <c r="D8" s="21">
        <v>383197080</v>
      </c>
      <c r="E8" s="31">
        <v>12</v>
      </c>
      <c r="F8" s="32" t="s">
        <v>30</v>
      </c>
      <c r="G8" s="33">
        <v>281292008</v>
      </c>
      <c r="H8" s="33">
        <v>391380030</v>
      </c>
    </row>
    <row r="9" spans="1:8" s="16" customFormat="1" ht="30" x14ac:dyDescent="0.25">
      <c r="A9" s="18">
        <v>2</v>
      </c>
      <c r="B9" s="20" t="s">
        <v>18</v>
      </c>
      <c r="C9" s="21">
        <v>58209005</v>
      </c>
      <c r="D9" s="21">
        <v>530947247</v>
      </c>
      <c r="E9" s="22">
        <v>13</v>
      </c>
      <c r="F9" s="23" t="s">
        <v>31</v>
      </c>
      <c r="G9" s="24">
        <v>53378881</v>
      </c>
      <c r="H9" s="24">
        <v>65501938</v>
      </c>
    </row>
    <row r="10" spans="1:8" s="16" customFormat="1" x14ac:dyDescent="0.25">
      <c r="A10" s="18">
        <v>3</v>
      </c>
      <c r="B10" s="20" t="s">
        <v>19</v>
      </c>
      <c r="C10" s="21">
        <v>102355000</v>
      </c>
      <c r="D10" s="21">
        <v>102355000</v>
      </c>
      <c r="E10" s="22">
        <v>14</v>
      </c>
      <c r="F10" s="23" t="s">
        <v>32</v>
      </c>
      <c r="G10" s="24">
        <v>140804844</v>
      </c>
      <c r="H10" s="24">
        <v>278547207</v>
      </c>
    </row>
    <row r="11" spans="1:8" s="16" customFormat="1" ht="15.75" customHeight="1" x14ac:dyDescent="0.25">
      <c r="A11" s="18">
        <v>4</v>
      </c>
      <c r="B11" s="20" t="s">
        <v>20</v>
      </c>
      <c r="C11" s="21">
        <v>184070462</v>
      </c>
      <c r="D11" s="21">
        <v>220904919</v>
      </c>
      <c r="E11" s="22">
        <v>15</v>
      </c>
      <c r="F11" s="23" t="s">
        <v>33</v>
      </c>
      <c r="G11" s="24">
        <v>28560000</v>
      </c>
      <c r="H11" s="24">
        <v>32873000</v>
      </c>
    </row>
    <row r="12" spans="1:8" s="16" customFormat="1" ht="45" customHeight="1" x14ac:dyDescent="0.25">
      <c r="A12" s="18">
        <v>5</v>
      </c>
      <c r="B12" s="20" t="s">
        <v>21</v>
      </c>
      <c r="C12" s="21">
        <v>300000</v>
      </c>
      <c r="D12" s="21">
        <v>300000</v>
      </c>
      <c r="E12" s="22">
        <v>16</v>
      </c>
      <c r="F12" s="23" t="s">
        <v>34</v>
      </c>
      <c r="G12" s="23">
        <v>0</v>
      </c>
      <c r="H12" s="24">
        <v>3913611</v>
      </c>
    </row>
    <row r="13" spans="1:8" s="16" customFormat="1" ht="45" x14ac:dyDescent="0.25">
      <c r="A13" s="18">
        <v>6</v>
      </c>
      <c r="B13" s="20" t="s">
        <v>22</v>
      </c>
      <c r="C13" s="21">
        <v>0</v>
      </c>
      <c r="D13" s="21">
        <v>0</v>
      </c>
      <c r="E13" s="22">
        <v>17</v>
      </c>
      <c r="F13" s="23" t="s">
        <v>35</v>
      </c>
      <c r="G13" s="24">
        <v>4564000</v>
      </c>
      <c r="H13" s="24">
        <v>2714000</v>
      </c>
    </row>
    <row r="14" spans="1:8" s="16" customFormat="1" ht="30" x14ac:dyDescent="0.25">
      <c r="A14" s="18">
        <v>7</v>
      </c>
      <c r="B14" s="20" t="s">
        <v>25</v>
      </c>
      <c r="C14" s="21">
        <v>600000</v>
      </c>
      <c r="D14" s="21">
        <v>1000000</v>
      </c>
      <c r="E14" s="22">
        <v>18</v>
      </c>
      <c r="F14" s="23" t="s">
        <v>37</v>
      </c>
      <c r="G14" s="24">
        <v>321559265</v>
      </c>
      <c r="H14" s="24">
        <v>364036471</v>
      </c>
    </row>
    <row r="15" spans="1:8" s="16" customFormat="1" x14ac:dyDescent="0.25">
      <c r="A15" s="18">
        <v>8</v>
      </c>
      <c r="B15" s="23"/>
      <c r="C15" s="23"/>
      <c r="D15" s="23"/>
      <c r="E15" s="22">
        <v>19</v>
      </c>
      <c r="F15" s="23" t="s">
        <v>38</v>
      </c>
      <c r="G15" s="24">
        <v>1598548551</v>
      </c>
      <c r="H15" s="24">
        <v>1242422991</v>
      </c>
    </row>
    <row r="16" spans="1:8" s="16" customFormat="1" ht="30" x14ac:dyDescent="0.25">
      <c r="A16" s="25"/>
      <c r="B16" s="23"/>
      <c r="C16" s="23"/>
      <c r="D16" s="23"/>
      <c r="E16" s="22">
        <v>20</v>
      </c>
      <c r="F16" s="23" t="s">
        <v>39</v>
      </c>
      <c r="G16" s="24">
        <v>600000</v>
      </c>
      <c r="H16" s="24">
        <v>1000000</v>
      </c>
    </row>
    <row r="17" spans="1:8" s="16" customFormat="1" ht="28.5" x14ac:dyDescent="0.25">
      <c r="A17" s="25">
        <v>9</v>
      </c>
      <c r="B17" s="19" t="s">
        <v>26</v>
      </c>
      <c r="C17" s="26">
        <f>SUM(C8:C16)</f>
        <v>576323912</v>
      </c>
      <c r="D17" s="26">
        <f>SUM(D8:D16)</f>
        <v>1238704246</v>
      </c>
      <c r="E17" s="25">
        <v>21</v>
      </c>
      <c r="F17" s="27" t="s">
        <v>41</v>
      </c>
      <c r="G17" s="28">
        <f>SUM(G8:G16)</f>
        <v>2429307549</v>
      </c>
      <c r="H17" s="28">
        <f>SUM(H8:H16)</f>
        <v>2382389248</v>
      </c>
    </row>
    <row r="18" spans="1:8" s="16" customFormat="1" ht="28.5" x14ac:dyDescent="0.25">
      <c r="A18" s="25">
        <v>10</v>
      </c>
      <c r="B18" s="27" t="s">
        <v>27</v>
      </c>
      <c r="C18" s="28">
        <v>2089399336</v>
      </c>
      <c r="D18" s="28">
        <v>2590730235</v>
      </c>
      <c r="E18" s="25">
        <v>22</v>
      </c>
      <c r="F18" s="27" t="s">
        <v>42</v>
      </c>
      <c r="G18" s="28">
        <v>236415699</v>
      </c>
      <c r="H18" s="28">
        <v>1447045233</v>
      </c>
    </row>
    <row r="19" spans="1:8" s="38" customFormat="1" ht="30.75" customHeight="1" x14ac:dyDescent="0.25">
      <c r="A19" s="35">
        <v>11</v>
      </c>
      <c r="B19" s="36" t="s">
        <v>28</v>
      </c>
      <c r="C19" s="37">
        <f>SUM(C17:C18)</f>
        <v>2665723248</v>
      </c>
      <c r="D19" s="37">
        <f>SUM(D17:D18)</f>
        <v>3829434481</v>
      </c>
      <c r="E19" s="35">
        <v>23</v>
      </c>
      <c r="F19" s="36" t="s">
        <v>43</v>
      </c>
      <c r="G19" s="37">
        <f>SUM(G17:G18)</f>
        <v>2665723248</v>
      </c>
      <c r="H19" s="37">
        <f>SUM(H17:H18)</f>
        <v>3829434481</v>
      </c>
    </row>
  </sheetData>
  <mergeCells count="1">
    <mergeCell ref="A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Önkorm.össz.</vt:lpstr>
      <vt:lpstr>2. Önkorm.össz.pénzf.mérl.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</dc:creator>
  <cp:lastModifiedBy>user4</cp:lastModifiedBy>
  <cp:lastPrinted>2020-06-15T18:30:07Z</cp:lastPrinted>
  <dcterms:created xsi:type="dcterms:W3CDTF">2020-06-13T12:24:36Z</dcterms:created>
  <dcterms:modified xsi:type="dcterms:W3CDTF">2020-07-14T12:40:55Z</dcterms:modified>
</cp:coreProperties>
</file>