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5.sz. melléklet" sheetId="1" r:id="rId1"/>
  </sheets>
  <externalReferences>
    <externalReference r:id="rId2"/>
  </externalReferences>
  <definedNames>
    <definedName name="_xlnm.Print_Area" localSheetId="0">'15.sz. melléklet'!$A$1:$G$138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5" i="1" l="1"/>
  <c r="D135" i="1"/>
  <c r="E133" i="1"/>
  <c r="D133" i="1"/>
  <c r="E128" i="1"/>
  <c r="D128" i="1"/>
  <c r="E125" i="1"/>
  <c r="D125" i="1"/>
  <c r="E123" i="1"/>
  <c r="D123" i="1"/>
  <c r="E118" i="1"/>
  <c r="D118" i="1"/>
  <c r="E114" i="1"/>
  <c r="D114" i="1"/>
  <c r="E112" i="1"/>
  <c r="D112" i="1"/>
  <c r="E109" i="1"/>
  <c r="D109" i="1"/>
  <c r="E101" i="1"/>
  <c r="D101" i="1"/>
  <c r="E96" i="1"/>
  <c r="D96" i="1"/>
  <c r="E92" i="1"/>
  <c r="D92" i="1"/>
  <c r="E86" i="1"/>
  <c r="D86" i="1"/>
  <c r="E81" i="1"/>
  <c r="D81" i="1"/>
  <c r="E79" i="1"/>
  <c r="D79" i="1"/>
  <c r="E76" i="1"/>
  <c r="D76" i="1"/>
  <c r="E74" i="1"/>
  <c r="D74" i="1"/>
  <c r="E72" i="1"/>
  <c r="D72" i="1"/>
  <c r="E69" i="1"/>
  <c r="D69" i="1"/>
  <c r="E63" i="1"/>
  <c r="D63" i="1"/>
  <c r="E60" i="1"/>
  <c r="D60" i="1"/>
  <c r="E57" i="1"/>
  <c r="D57" i="1"/>
  <c r="E55" i="1"/>
  <c r="D55" i="1"/>
  <c r="E49" i="1"/>
  <c r="D49" i="1"/>
  <c r="E46" i="1"/>
  <c r="D46" i="1"/>
  <c r="E43" i="1"/>
  <c r="D43" i="1"/>
  <c r="E40" i="1"/>
  <c r="D40" i="1"/>
  <c r="E38" i="1"/>
  <c r="D38" i="1"/>
  <c r="E34" i="1"/>
  <c r="D34" i="1"/>
  <c r="E30" i="1"/>
  <c r="D30" i="1"/>
  <c r="E25" i="1"/>
  <c r="D25" i="1"/>
  <c r="E20" i="1"/>
  <c r="D20" i="1"/>
  <c r="E14" i="1"/>
  <c r="D14" i="1"/>
  <c r="G2" i="1"/>
</calcChain>
</file>

<file path=xl/sharedStrings.xml><?xml version="1.0" encoding="utf-8"?>
<sst xmlns="http://schemas.openxmlformats.org/spreadsheetml/2006/main" count="207" uniqueCount="101">
  <si>
    <t>15. melléklet</t>
  </si>
  <si>
    <t>Balatonakali Önkormányzat kormányzati funkcióinak</t>
  </si>
  <si>
    <t>2016. évi kiadásai kiemelt előirányzatonként</t>
  </si>
  <si>
    <t>ezer Ft-ban</t>
  </si>
  <si>
    <t>Sor-</t>
  </si>
  <si>
    <t>Szakfeladat száma,</t>
  </si>
  <si>
    <t>Működési kiadás megnevezése</t>
  </si>
  <si>
    <t>2016. évi</t>
  </si>
  <si>
    <t>szám</t>
  </si>
  <si>
    <t>Megnevezése</t>
  </si>
  <si>
    <t>(összesen és kiemelt előirányzatok szerint)</t>
  </si>
  <si>
    <t>előirányzat</t>
  </si>
  <si>
    <r>
      <t xml:space="preserve">mód.előir. </t>
    </r>
    <r>
      <rPr>
        <sz val="7"/>
        <rFont val="Times New Roman"/>
        <family val="1"/>
        <charset val="238"/>
      </rPr>
      <t>(2016.IX.15.)</t>
    </r>
  </si>
  <si>
    <t>A.</t>
  </si>
  <si>
    <t>B.</t>
  </si>
  <si>
    <t>C.</t>
  </si>
  <si>
    <t>D.</t>
  </si>
  <si>
    <t>E.</t>
  </si>
  <si>
    <t>1.</t>
  </si>
  <si>
    <t>011130 Önkormányzatok és önkormányzati hivatalok jogalkotó és általános igazgatási tevékenysége</t>
  </si>
  <si>
    <t>Személyi juttatás</t>
  </si>
  <si>
    <t>Munkaadókat terhelő járulékok</t>
  </si>
  <si>
    <t>Dologi kiadás</t>
  </si>
  <si>
    <t>Beruházások</t>
  </si>
  <si>
    <t>Összesen</t>
  </si>
  <si>
    <t>Létszám</t>
  </si>
  <si>
    <t>2.</t>
  </si>
  <si>
    <t>013320 Köztemető-fenntartás és működtetés</t>
  </si>
  <si>
    <t>Beruházás</t>
  </si>
  <si>
    <t>3.</t>
  </si>
  <si>
    <t>013350 Az önkormányzati vagyonnal való gazdálkodással kapcsolatos feladatok</t>
  </si>
  <si>
    <t>Felújítás</t>
  </si>
  <si>
    <t>4.</t>
  </si>
  <si>
    <t>013390 Egyéb kiegészítő szolgáltatások</t>
  </si>
  <si>
    <t>Átadott pe.</t>
  </si>
  <si>
    <t>Műk.tartalék</t>
  </si>
  <si>
    <t>5.</t>
  </si>
  <si>
    <t>016080 Kiemelt állami és önkormányzati rendezvények</t>
  </si>
  <si>
    <t>6.</t>
  </si>
  <si>
    <t>018010 Önkormányzatok elszámolásai a központi költségvetéssel</t>
  </si>
  <si>
    <t>Elvonások és befizetések</t>
  </si>
  <si>
    <t>ÁH-n belüli megelőlegezés v.fiz.</t>
  </si>
  <si>
    <t>Átadott pénzeszköz</t>
  </si>
  <si>
    <t>7.</t>
  </si>
  <si>
    <t>018030 Támogatási célú finanszírozási műveletek</t>
  </si>
  <si>
    <t>8.</t>
  </si>
  <si>
    <t>031060 Bűnmegelőzés</t>
  </si>
  <si>
    <t>9.</t>
  </si>
  <si>
    <t>032020 Tűz- és katasztrófavédelmi tevékenységek</t>
  </si>
  <si>
    <t>12.</t>
  </si>
  <si>
    <t>041233 Hosszabb időtartamú közfoglalkoztatás</t>
  </si>
  <si>
    <t>13.</t>
  </si>
  <si>
    <t>045160 Közutak, hidak, alagutak üzemeltetése, fenntartása</t>
  </si>
  <si>
    <t>14.</t>
  </si>
  <si>
    <t>051030 Nem veszélyes hulladék vegyes begyűjtése, szállítása, átrakása</t>
  </si>
  <si>
    <t>15.</t>
  </si>
  <si>
    <t>052020 Szennyvíz gyűjtése, tisztítása, elhelyezése</t>
  </si>
  <si>
    <t>16.</t>
  </si>
  <si>
    <t>064010 Közvilágítás</t>
  </si>
  <si>
    <t>17.</t>
  </si>
  <si>
    <t>066010 Zöldterület-kezelés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</si>
  <si>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</si>
  <si>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</si>
  <si>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</si>
  <si>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</si>
  <si>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</si>
  <si>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</si>
  <si>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</si>
  <si>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</si>
  <si>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</si>
  <si>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</si>
  <si>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</si>
  <si>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</si>
  <si>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</si>
  <si>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</si>
  <si>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</si>
  <si>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</si>
  <si>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</si>
  <si>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082044 Könyvtári szolgáltatások</t>
  </si>
  <si>
    <t>27.</t>
  </si>
  <si>
    <t>082084 Közművelődés - kulturális alapú gazdaságfejlesztés</t>
  </si>
  <si>
    <t>28.</t>
  </si>
  <si>
    <t>083030 Egyéb kiadói tevékenység</t>
  </si>
  <si>
    <t>29.</t>
  </si>
  <si>
    <t>084031 Civil szervezetek működési támogatása</t>
  </si>
  <si>
    <t>30.</t>
  </si>
  <si>
    <t>086030 Nemzetközi kulturális együttműködés</t>
  </si>
  <si>
    <t>31.</t>
  </si>
  <si>
    <t>104242 Gyermekjóléti szolgáltatások</t>
  </si>
  <si>
    <t>Munkaadókat terhelő járulék</t>
  </si>
  <si>
    <t>Dologi</t>
  </si>
  <si>
    <t>36.</t>
  </si>
  <si>
    <t>107051 Szociális étkeztetés</t>
  </si>
  <si>
    <t>Ellátottak juttatás</t>
  </si>
  <si>
    <t>107052 Házi segítségnyújtás</t>
  </si>
  <si>
    <t>Támogatás</t>
  </si>
  <si>
    <t>37.</t>
  </si>
  <si>
    <t>107060 Egyéb szociális természetbeni és pénzbeli ellátások</t>
  </si>
  <si>
    <t>38.</t>
  </si>
  <si>
    <t>900060 Forgatási és befektetési célú finanszírozási műveletek</t>
  </si>
  <si>
    <t>Finanszírozási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</si>
</sst>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double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164" fontId="1" fillId="0" borderId="23" xfId="0" applyNumberFormat="1" applyFont="1" applyBorder="1" applyAlignment="1">
      <alignment horizontal="right" vertical="center"/>
    </xf>
    <xf numFmtId="164" fontId="1" fillId="0" borderId="24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3" fontId="1" fillId="0" borderId="42" xfId="0" applyNumberFormat="1" applyFont="1" applyBorder="1" applyAlignment="1">
      <alignment horizontal="right" vertical="center"/>
    </xf>
    <xf numFmtId="3" fontId="1" fillId="0" borderId="43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44" xfId="0" applyFont="1" applyBorder="1" applyAlignment="1">
      <alignment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3" fontId="1" fillId="0" borderId="0" xfId="0" applyNumberFormat="1" applyFont="1"/>
    <xf numFmtId="0" fontId="1" fillId="0" borderId="3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4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tabSelected="1" zoomScaleNormal="100" workbookViewId="0"/>
  </sheetViews>
  <sheetFormatPr defaultRowHeight="12.5" x14ac:dyDescent="0.25"/>
  <cols>
    <col min="1" max="1" width="5.7265625" style="1" customWidth="1"/>
    <col min="2" max="2" width="27.7265625" style="1" customWidth="1"/>
    <col min="3" max="3" width="22.7265625" style="1" customWidth="1"/>
    <col min="4" max="7" width="10.7265625" style="1" customWidth="1"/>
  </cols>
  <sheetData>
    <row r="1" spans="1:12" ht="15" customHeight="1" x14ac:dyDescent="0.25">
      <c r="C1" s="2"/>
      <c r="D1" s="2"/>
      <c r="E1" s="2"/>
      <c r="F1" s="2"/>
      <c r="G1" s="3" t="s">
        <v>0</v>
      </c>
      <c r="H1" s="1"/>
      <c r="I1" s="4"/>
    </row>
    <row r="2" spans="1:12" ht="15" customHeight="1" x14ac:dyDescent="0.25">
      <c r="B2" s="2"/>
      <c r="C2" s="2"/>
      <c r="D2" s="2"/>
      <c r="E2" s="2"/>
      <c r="F2" s="2"/>
      <c r="G2" s="3" t="str">
        <f>'[1]1.sz. melléklet'!G2</f>
        <v>az 7/2016. (IX.15.) önkormányzati rendelethez</v>
      </c>
      <c r="H2" s="1"/>
      <c r="J2" s="4"/>
      <c r="K2" s="4"/>
      <c r="L2" s="4"/>
    </row>
    <row r="3" spans="1:12" ht="15" customHeight="1" x14ac:dyDescent="0.25">
      <c r="B3" s="4"/>
      <c r="C3" s="4"/>
      <c r="D3" s="4"/>
      <c r="E3" s="4"/>
      <c r="F3" s="4"/>
      <c r="G3" s="4"/>
      <c r="H3" s="5"/>
    </row>
    <row r="4" spans="1:12" ht="15" customHeight="1" x14ac:dyDescent="0.25">
      <c r="A4" s="97" t="s">
        <v>1</v>
      </c>
      <c r="B4" s="97"/>
      <c r="C4" s="97"/>
      <c r="D4" s="97"/>
      <c r="E4" s="97"/>
      <c r="F4" s="97"/>
      <c r="G4" s="97"/>
      <c r="H4" s="4"/>
    </row>
    <row r="5" spans="1:12" ht="15" customHeight="1" x14ac:dyDescent="0.25">
      <c r="A5" s="97" t="s">
        <v>2</v>
      </c>
      <c r="B5" s="97"/>
      <c r="C5" s="97"/>
      <c r="D5" s="97"/>
      <c r="E5" s="97"/>
      <c r="F5" s="97"/>
      <c r="G5" s="97"/>
      <c r="H5" s="4"/>
    </row>
    <row r="6" spans="1:12" ht="15" customHeight="1" thickBot="1" x14ac:dyDescent="0.3">
      <c r="B6" s="6"/>
      <c r="C6" s="6"/>
      <c r="D6" s="7"/>
      <c r="E6" s="7" t="s">
        <v>3</v>
      </c>
      <c r="F6"/>
      <c r="G6"/>
    </row>
    <row r="7" spans="1:12" s="13" customFormat="1" ht="15" customHeight="1" thickTop="1" x14ac:dyDescent="0.25">
      <c r="A7" s="8" t="s">
        <v>4</v>
      </c>
      <c r="B7" s="9" t="s">
        <v>5</v>
      </c>
      <c r="C7" s="10" t="s">
        <v>6</v>
      </c>
      <c r="D7" s="11" t="s">
        <v>7</v>
      </c>
      <c r="E7" s="12" t="s">
        <v>7</v>
      </c>
    </row>
    <row r="8" spans="1:12" s="13" customFormat="1" ht="21" x14ac:dyDescent="0.25">
      <c r="A8" s="14" t="s">
        <v>8</v>
      </c>
      <c r="B8" s="15" t="s">
        <v>9</v>
      </c>
      <c r="C8" s="16" t="s">
        <v>10</v>
      </c>
      <c r="D8" s="17" t="s">
        <v>11</v>
      </c>
      <c r="E8" s="18" t="s">
        <v>12</v>
      </c>
    </row>
    <row r="9" spans="1:12" s="13" customFormat="1" ht="15" customHeight="1" thickBot="1" x14ac:dyDescent="0.3">
      <c r="A9" s="19" t="s">
        <v>13</v>
      </c>
      <c r="B9" s="20" t="s">
        <v>14</v>
      </c>
      <c r="C9" s="21" t="s">
        <v>15</v>
      </c>
      <c r="D9" s="22" t="s">
        <v>16</v>
      </c>
      <c r="E9" s="23" t="s">
        <v>17</v>
      </c>
    </row>
    <row r="10" spans="1:12" s="13" customFormat="1" ht="15" customHeight="1" thickTop="1" x14ac:dyDescent="0.25">
      <c r="A10" s="95" t="s">
        <v>18</v>
      </c>
      <c r="B10" s="96" t="s">
        <v>19</v>
      </c>
      <c r="C10" s="24" t="s">
        <v>20</v>
      </c>
      <c r="D10" s="25">
        <v>8116</v>
      </c>
      <c r="E10" s="26">
        <v>8116</v>
      </c>
    </row>
    <row r="11" spans="1:12" s="13" customFormat="1" ht="15" customHeight="1" x14ac:dyDescent="0.25">
      <c r="A11" s="89"/>
      <c r="B11" s="91"/>
      <c r="C11" s="27" t="s">
        <v>21</v>
      </c>
      <c r="D11" s="28">
        <v>2580</v>
      </c>
      <c r="E11" s="29">
        <v>2580</v>
      </c>
    </row>
    <row r="12" spans="1:12" s="13" customFormat="1" ht="15" customHeight="1" x14ac:dyDescent="0.25">
      <c r="A12" s="89"/>
      <c r="B12" s="91"/>
      <c r="C12" s="27" t="s">
        <v>22</v>
      </c>
      <c r="D12" s="28">
        <v>10600</v>
      </c>
      <c r="E12" s="29">
        <v>10600</v>
      </c>
    </row>
    <row r="13" spans="1:12" s="13" customFormat="1" ht="15" customHeight="1" x14ac:dyDescent="0.25">
      <c r="A13" s="89"/>
      <c r="B13" s="91"/>
      <c r="C13" s="27" t="s">
        <v>23</v>
      </c>
      <c r="D13" s="28">
        <v>679</v>
      </c>
      <c r="E13" s="29">
        <v>679</v>
      </c>
    </row>
    <row r="14" spans="1:12" s="13" customFormat="1" ht="15" customHeight="1" x14ac:dyDescent="0.25">
      <c r="A14" s="89"/>
      <c r="B14" s="91"/>
      <c r="C14" s="27" t="s">
        <v>24</v>
      </c>
      <c r="D14" s="28">
        <f>SUM(D10:D13)</f>
        <v>21975</v>
      </c>
      <c r="E14" s="29">
        <f>SUM(E10:E13)</f>
        <v>21975</v>
      </c>
    </row>
    <row r="15" spans="1:12" s="13" customFormat="1" ht="15" customHeight="1" x14ac:dyDescent="0.25">
      <c r="A15" s="90"/>
      <c r="B15" s="92"/>
      <c r="C15" s="30" t="s">
        <v>25</v>
      </c>
      <c r="D15" s="31">
        <v>1</v>
      </c>
      <c r="E15" s="32">
        <v>1</v>
      </c>
    </row>
    <row r="16" spans="1:12" s="13" customFormat="1" ht="15" customHeight="1" x14ac:dyDescent="0.25">
      <c r="A16" s="82" t="s">
        <v>26</v>
      </c>
      <c r="B16" s="83" t="s">
        <v>27</v>
      </c>
      <c r="C16" s="33" t="s">
        <v>20</v>
      </c>
      <c r="D16" s="34">
        <v>737</v>
      </c>
      <c r="E16" s="35">
        <v>737</v>
      </c>
    </row>
    <row r="17" spans="1:8" s="13" customFormat="1" ht="15" customHeight="1" x14ac:dyDescent="0.25">
      <c r="A17" s="76"/>
      <c r="B17" s="78"/>
      <c r="C17" s="36" t="s">
        <v>21</v>
      </c>
      <c r="D17" s="28">
        <v>204</v>
      </c>
      <c r="E17" s="37">
        <v>204</v>
      </c>
    </row>
    <row r="18" spans="1:8" s="13" customFormat="1" ht="15" customHeight="1" x14ac:dyDescent="0.25">
      <c r="A18" s="76"/>
      <c r="B18" s="78"/>
      <c r="C18" s="36" t="s">
        <v>22</v>
      </c>
      <c r="D18" s="28">
        <v>171</v>
      </c>
      <c r="E18" s="37">
        <v>171</v>
      </c>
    </row>
    <row r="19" spans="1:8" s="13" customFormat="1" ht="15" customHeight="1" x14ac:dyDescent="0.25">
      <c r="A19" s="76"/>
      <c r="B19" s="78"/>
      <c r="C19" s="36" t="s">
        <v>28</v>
      </c>
      <c r="D19" s="28">
        <v>400</v>
      </c>
      <c r="E19" s="37">
        <v>400</v>
      </c>
    </row>
    <row r="20" spans="1:8" s="13" customFormat="1" ht="15" customHeight="1" x14ac:dyDescent="0.25">
      <c r="A20" s="76"/>
      <c r="B20" s="78"/>
      <c r="C20" s="36" t="s">
        <v>24</v>
      </c>
      <c r="D20" s="28">
        <f>SUM(D16:D19)</f>
        <v>1512</v>
      </c>
      <c r="E20" s="37">
        <f>SUM(E16:E19)</f>
        <v>1512</v>
      </c>
    </row>
    <row r="21" spans="1:8" s="13" customFormat="1" ht="15" customHeight="1" x14ac:dyDescent="0.25">
      <c r="A21" s="77"/>
      <c r="B21" s="79"/>
      <c r="C21" s="38" t="s">
        <v>25</v>
      </c>
      <c r="D21" s="39">
        <v>0.5</v>
      </c>
      <c r="E21" s="40">
        <v>0.5</v>
      </c>
    </row>
    <row r="22" spans="1:8" s="13" customFormat="1" ht="15" customHeight="1" x14ac:dyDescent="0.25">
      <c r="A22" s="95" t="s">
        <v>29</v>
      </c>
      <c r="B22" s="91" t="s">
        <v>30</v>
      </c>
      <c r="C22" s="27" t="s">
        <v>22</v>
      </c>
      <c r="D22" s="28">
        <v>4900</v>
      </c>
      <c r="E22" s="37">
        <v>5900</v>
      </c>
      <c r="F22" s="41"/>
      <c r="G22" s="41"/>
    </row>
    <row r="23" spans="1:8" s="13" customFormat="1" ht="15" customHeight="1" x14ac:dyDescent="0.25">
      <c r="A23" s="89"/>
      <c r="B23" s="91"/>
      <c r="C23" s="27" t="s">
        <v>31</v>
      </c>
      <c r="D23" s="28">
        <v>0</v>
      </c>
      <c r="E23" s="37">
        <v>591</v>
      </c>
    </row>
    <row r="24" spans="1:8" s="13" customFormat="1" ht="15" customHeight="1" x14ac:dyDescent="0.25">
      <c r="A24" s="89"/>
      <c r="B24" s="91"/>
      <c r="C24" s="27" t="s">
        <v>28</v>
      </c>
      <c r="D24" s="28">
        <v>76498</v>
      </c>
      <c r="E24" s="37">
        <v>76893</v>
      </c>
      <c r="H24" s="41"/>
    </row>
    <row r="25" spans="1:8" s="13" customFormat="1" ht="15" customHeight="1" x14ac:dyDescent="0.25">
      <c r="A25" s="90"/>
      <c r="B25" s="92"/>
      <c r="C25" s="30" t="s">
        <v>24</v>
      </c>
      <c r="D25" s="31">
        <f>SUM(D22:D24)</f>
        <v>81398</v>
      </c>
      <c r="E25" s="32">
        <f>SUM(E22:E24)</f>
        <v>83384</v>
      </c>
    </row>
    <row r="26" spans="1:8" s="13" customFormat="1" ht="15" customHeight="1" x14ac:dyDescent="0.25">
      <c r="A26" s="95" t="s">
        <v>32</v>
      </c>
      <c r="B26" s="96" t="s">
        <v>33</v>
      </c>
      <c r="C26" s="24" t="s">
        <v>34</v>
      </c>
      <c r="D26" s="34">
        <v>209</v>
      </c>
      <c r="E26" s="26">
        <v>210</v>
      </c>
    </row>
    <row r="27" spans="1:8" s="13" customFormat="1" ht="15" customHeight="1" x14ac:dyDescent="0.25">
      <c r="A27" s="89"/>
      <c r="B27" s="91"/>
      <c r="C27" s="27" t="s">
        <v>23</v>
      </c>
      <c r="D27" s="28">
        <v>0</v>
      </c>
      <c r="E27" s="29">
        <v>0</v>
      </c>
    </row>
    <row r="28" spans="1:8" s="13" customFormat="1" ht="15" customHeight="1" x14ac:dyDescent="0.25">
      <c r="A28" s="89"/>
      <c r="B28" s="91"/>
      <c r="C28" s="27" t="s">
        <v>22</v>
      </c>
      <c r="D28" s="28">
        <v>11050</v>
      </c>
      <c r="E28" s="29">
        <v>12419</v>
      </c>
    </row>
    <row r="29" spans="1:8" s="13" customFormat="1" ht="15" customHeight="1" x14ac:dyDescent="0.25">
      <c r="A29" s="89"/>
      <c r="B29" s="91"/>
      <c r="C29" s="27" t="s">
        <v>35</v>
      </c>
      <c r="D29" s="28">
        <v>83159</v>
      </c>
      <c r="E29" s="29">
        <v>80171</v>
      </c>
      <c r="G29" s="41"/>
    </row>
    <row r="30" spans="1:8" s="13" customFormat="1" ht="15" customHeight="1" x14ac:dyDescent="0.25">
      <c r="A30" s="90"/>
      <c r="B30" s="92"/>
      <c r="C30" s="30" t="s">
        <v>24</v>
      </c>
      <c r="D30" s="31">
        <f>SUM(D26:D29)</f>
        <v>94418</v>
      </c>
      <c r="E30" s="42">
        <f>SUM(E26:E29)</f>
        <v>92800</v>
      </c>
    </row>
    <row r="31" spans="1:8" s="13" customFormat="1" ht="15" customHeight="1" x14ac:dyDescent="0.25">
      <c r="A31" s="80" t="s">
        <v>36</v>
      </c>
      <c r="B31" s="91" t="s">
        <v>37</v>
      </c>
      <c r="C31" s="27" t="s">
        <v>20</v>
      </c>
      <c r="D31" s="28">
        <v>1854</v>
      </c>
      <c r="E31" s="37">
        <v>1743</v>
      </c>
    </row>
    <row r="32" spans="1:8" s="13" customFormat="1" ht="15" customHeight="1" x14ac:dyDescent="0.25">
      <c r="A32" s="80"/>
      <c r="B32" s="91"/>
      <c r="C32" s="27" t="s">
        <v>21</v>
      </c>
      <c r="D32" s="28">
        <v>631</v>
      </c>
      <c r="E32" s="37">
        <v>601</v>
      </c>
    </row>
    <row r="33" spans="1:6" s="13" customFormat="1" ht="15" customHeight="1" x14ac:dyDescent="0.25">
      <c r="A33" s="80"/>
      <c r="B33" s="91"/>
      <c r="C33" s="27" t="s">
        <v>22</v>
      </c>
      <c r="D33" s="28">
        <v>9415</v>
      </c>
      <c r="E33" s="37">
        <v>9556</v>
      </c>
    </row>
    <row r="34" spans="1:6" s="13" customFormat="1" ht="15" customHeight="1" x14ac:dyDescent="0.25">
      <c r="A34" s="74"/>
      <c r="B34" s="92"/>
      <c r="C34" s="30" t="s">
        <v>24</v>
      </c>
      <c r="D34" s="31">
        <f>SUM(D31:D33)</f>
        <v>11900</v>
      </c>
      <c r="E34" s="32">
        <f>SUM(E31:E33)</f>
        <v>11900</v>
      </c>
      <c r="F34" s="41"/>
    </row>
    <row r="35" spans="1:6" s="13" customFormat="1" ht="15" customHeight="1" x14ac:dyDescent="0.25">
      <c r="A35" s="70" t="s">
        <v>38</v>
      </c>
      <c r="B35" s="84" t="s">
        <v>39</v>
      </c>
      <c r="C35" s="27" t="s">
        <v>40</v>
      </c>
      <c r="D35" s="28">
        <v>450</v>
      </c>
      <c r="E35" s="37">
        <v>1067</v>
      </c>
    </row>
    <row r="36" spans="1:6" s="13" customFormat="1" ht="15" customHeight="1" x14ac:dyDescent="0.25">
      <c r="A36" s="80"/>
      <c r="B36" s="85"/>
      <c r="C36" s="27" t="s">
        <v>41</v>
      </c>
      <c r="D36" s="28">
        <v>2365</v>
      </c>
      <c r="E36" s="37">
        <v>2695</v>
      </c>
    </row>
    <row r="37" spans="1:6" s="13" customFormat="1" ht="15" customHeight="1" x14ac:dyDescent="0.25">
      <c r="A37" s="80"/>
      <c r="B37" s="85"/>
      <c r="C37" s="27" t="s">
        <v>42</v>
      </c>
      <c r="D37" s="28"/>
      <c r="E37" s="37"/>
    </row>
    <row r="38" spans="1:6" s="13" customFormat="1" ht="15" customHeight="1" x14ac:dyDescent="0.25">
      <c r="A38" s="74"/>
      <c r="B38" s="86"/>
      <c r="C38" s="30" t="s">
        <v>24</v>
      </c>
      <c r="D38" s="31">
        <f>SUM(D35:D37)</f>
        <v>2815</v>
      </c>
      <c r="E38" s="32">
        <f>SUM(E35:E37)</f>
        <v>3762</v>
      </c>
    </row>
    <row r="39" spans="1:6" s="13" customFormat="1" ht="15" customHeight="1" x14ac:dyDescent="0.25">
      <c r="A39" s="70" t="s">
        <v>43</v>
      </c>
      <c r="B39" s="84" t="s">
        <v>44</v>
      </c>
      <c r="C39" s="27" t="s">
        <v>42</v>
      </c>
      <c r="D39" s="28">
        <v>29598</v>
      </c>
      <c r="E39" s="37">
        <v>29598</v>
      </c>
    </row>
    <row r="40" spans="1:6" s="13" customFormat="1" ht="15" customHeight="1" x14ac:dyDescent="0.25">
      <c r="A40" s="74"/>
      <c r="B40" s="86"/>
      <c r="C40" s="30" t="s">
        <v>24</v>
      </c>
      <c r="D40" s="31">
        <f>SUM(D39)</f>
        <v>29598</v>
      </c>
      <c r="E40" s="32">
        <f>SUM(E39)</f>
        <v>29598</v>
      </c>
    </row>
    <row r="41" spans="1:6" s="13" customFormat="1" ht="15" customHeight="1" x14ac:dyDescent="0.25">
      <c r="A41" s="70" t="s">
        <v>45</v>
      </c>
      <c r="B41" s="84" t="s">
        <v>46</v>
      </c>
      <c r="C41" s="27" t="s">
        <v>22</v>
      </c>
      <c r="D41" s="28">
        <v>190</v>
      </c>
      <c r="E41" s="37">
        <v>190</v>
      </c>
    </row>
    <row r="42" spans="1:6" s="13" customFormat="1" ht="15" customHeight="1" x14ac:dyDescent="0.25">
      <c r="A42" s="80"/>
      <c r="B42" s="85"/>
      <c r="C42" s="27" t="s">
        <v>42</v>
      </c>
      <c r="D42" s="28">
        <v>80</v>
      </c>
      <c r="E42" s="37">
        <v>80</v>
      </c>
    </row>
    <row r="43" spans="1:6" s="13" customFormat="1" ht="15" customHeight="1" x14ac:dyDescent="0.25">
      <c r="A43" s="74"/>
      <c r="B43" s="86"/>
      <c r="C43" s="30" t="s">
        <v>24</v>
      </c>
      <c r="D43" s="31">
        <f>SUM(D41:D42)</f>
        <v>270</v>
      </c>
      <c r="E43" s="32">
        <f>SUM(E41:E42)</f>
        <v>270</v>
      </c>
    </row>
    <row r="44" spans="1:6" s="13" customFormat="1" ht="15" customHeight="1" x14ac:dyDescent="0.25">
      <c r="A44" s="70" t="s">
        <v>47</v>
      </c>
      <c r="B44" s="72" t="s">
        <v>48</v>
      </c>
      <c r="C44" s="36" t="s">
        <v>22</v>
      </c>
      <c r="D44" s="28">
        <v>230</v>
      </c>
      <c r="E44" s="37">
        <v>230</v>
      </c>
    </row>
    <row r="45" spans="1:6" s="13" customFormat="1" ht="15" customHeight="1" x14ac:dyDescent="0.25">
      <c r="A45" s="80"/>
      <c r="B45" s="81"/>
      <c r="C45" s="36" t="s">
        <v>42</v>
      </c>
      <c r="D45" s="28">
        <v>500</v>
      </c>
      <c r="E45" s="37">
        <v>500</v>
      </c>
    </row>
    <row r="46" spans="1:6" s="13" customFormat="1" ht="15" customHeight="1" x14ac:dyDescent="0.25">
      <c r="A46" s="80"/>
      <c r="B46" s="81"/>
      <c r="C46" s="36" t="s">
        <v>24</v>
      </c>
      <c r="D46" s="28">
        <f>SUM(D44:D45)</f>
        <v>730</v>
      </c>
      <c r="E46" s="37">
        <f>SUM(E44:E45)</f>
        <v>730</v>
      </c>
    </row>
    <row r="47" spans="1:6" s="13" customFormat="1" ht="15" customHeight="1" x14ac:dyDescent="0.25">
      <c r="A47" s="82" t="s">
        <v>49</v>
      </c>
      <c r="B47" s="83" t="s">
        <v>50</v>
      </c>
      <c r="C47" s="33" t="s">
        <v>20</v>
      </c>
      <c r="D47" s="43">
        <v>712</v>
      </c>
      <c r="E47" s="35">
        <v>699</v>
      </c>
    </row>
    <row r="48" spans="1:6" s="13" customFormat="1" ht="15" customHeight="1" x14ac:dyDescent="0.25">
      <c r="A48" s="76"/>
      <c r="B48" s="78"/>
      <c r="C48" s="36" t="s">
        <v>21</v>
      </c>
      <c r="D48" s="44">
        <v>96</v>
      </c>
      <c r="E48" s="37">
        <v>94</v>
      </c>
    </row>
    <row r="49" spans="1:5" s="13" customFormat="1" ht="15" customHeight="1" x14ac:dyDescent="0.25">
      <c r="A49" s="76"/>
      <c r="B49" s="78"/>
      <c r="C49" s="45" t="s">
        <v>24</v>
      </c>
      <c r="D49" s="44">
        <f>SUM(D47:D48)</f>
        <v>808</v>
      </c>
      <c r="E49" s="37">
        <f>SUM(E47:E48)</f>
        <v>793</v>
      </c>
    </row>
    <row r="50" spans="1:5" s="13" customFormat="1" ht="15" customHeight="1" thickBot="1" x14ac:dyDescent="0.3">
      <c r="A50" s="87"/>
      <c r="B50" s="88"/>
      <c r="C50" s="46" t="s">
        <v>25</v>
      </c>
      <c r="D50" s="47"/>
      <c r="E50" s="48"/>
    </row>
    <row r="51" spans="1:5" s="13" customFormat="1" ht="6.75" customHeight="1" thickTop="1" x14ac:dyDescent="0.25">
      <c r="A51" s="49"/>
      <c r="B51" s="50"/>
      <c r="C51" s="51"/>
      <c r="D51" s="52"/>
      <c r="E51" s="52"/>
    </row>
    <row r="52" spans="1:5" s="13" customFormat="1" ht="6.75" customHeight="1" thickBot="1" x14ac:dyDescent="0.3">
      <c r="A52" s="53"/>
      <c r="B52" s="54"/>
      <c r="C52" s="55"/>
      <c r="D52" s="56"/>
      <c r="E52" s="56"/>
    </row>
    <row r="53" spans="1:5" s="13" customFormat="1" ht="15" customHeight="1" thickTop="1" x14ac:dyDescent="0.25">
      <c r="A53" s="89" t="s">
        <v>51</v>
      </c>
      <c r="B53" s="91" t="s">
        <v>52</v>
      </c>
      <c r="C53" s="27" t="s">
        <v>22</v>
      </c>
      <c r="D53" s="44">
        <v>3071</v>
      </c>
      <c r="E53" s="37">
        <v>3071</v>
      </c>
    </row>
    <row r="54" spans="1:5" s="13" customFormat="1" ht="15" customHeight="1" x14ac:dyDescent="0.25">
      <c r="A54" s="89"/>
      <c r="B54" s="91"/>
      <c r="C54" s="27" t="s">
        <v>28</v>
      </c>
      <c r="D54" s="44">
        <v>40651</v>
      </c>
      <c r="E54" s="37">
        <v>40651</v>
      </c>
    </row>
    <row r="55" spans="1:5" s="13" customFormat="1" ht="15" customHeight="1" x14ac:dyDescent="0.25">
      <c r="A55" s="90"/>
      <c r="B55" s="92"/>
      <c r="C55" s="30" t="s">
        <v>24</v>
      </c>
      <c r="D55" s="57">
        <f>SUM(D53:D54)</f>
        <v>43722</v>
      </c>
      <c r="E55" s="32">
        <f>SUM(E53:E54)</f>
        <v>43722</v>
      </c>
    </row>
    <row r="56" spans="1:5" s="13" customFormat="1" ht="15" customHeight="1" x14ac:dyDescent="0.25">
      <c r="A56" s="89" t="s">
        <v>53</v>
      </c>
      <c r="B56" s="91" t="s">
        <v>54</v>
      </c>
      <c r="C56" s="27" t="s">
        <v>22</v>
      </c>
      <c r="D56" s="44">
        <v>1400</v>
      </c>
      <c r="E56" s="37">
        <v>1400</v>
      </c>
    </row>
    <row r="57" spans="1:5" s="13" customFormat="1" ht="15" customHeight="1" x14ac:dyDescent="0.25">
      <c r="A57" s="90"/>
      <c r="B57" s="92"/>
      <c r="C57" s="30" t="s">
        <v>24</v>
      </c>
      <c r="D57" s="57">
        <f>SUM(D56)</f>
        <v>1400</v>
      </c>
      <c r="E57" s="32">
        <f>SUM(E56)</f>
        <v>1400</v>
      </c>
    </row>
    <row r="58" spans="1:5" s="13" customFormat="1" ht="15" customHeight="1" x14ac:dyDescent="0.25">
      <c r="A58" s="89" t="s">
        <v>55</v>
      </c>
      <c r="B58" s="91" t="s">
        <v>56</v>
      </c>
      <c r="C58" s="27" t="s">
        <v>22</v>
      </c>
      <c r="D58" s="44">
        <v>1620</v>
      </c>
      <c r="E58" s="37">
        <v>1620</v>
      </c>
    </row>
    <row r="59" spans="1:5" s="13" customFormat="1" ht="15" customHeight="1" x14ac:dyDescent="0.25">
      <c r="A59" s="89"/>
      <c r="B59" s="91"/>
      <c r="C59" s="27" t="s">
        <v>42</v>
      </c>
      <c r="D59" s="44"/>
      <c r="E59" s="37"/>
    </row>
    <row r="60" spans="1:5" s="13" customFormat="1" ht="15" customHeight="1" x14ac:dyDescent="0.25">
      <c r="A60" s="90"/>
      <c r="B60" s="92"/>
      <c r="C60" s="30" t="s">
        <v>24</v>
      </c>
      <c r="D60" s="57">
        <f>SUM(D58:D59)</f>
        <v>1620</v>
      </c>
      <c r="E60" s="32">
        <f>SUM(E58:E59)</f>
        <v>1620</v>
      </c>
    </row>
    <row r="61" spans="1:5" s="13" customFormat="1" ht="15" customHeight="1" x14ac:dyDescent="0.25">
      <c r="A61" s="70" t="s">
        <v>57</v>
      </c>
      <c r="B61" s="84" t="s">
        <v>58</v>
      </c>
      <c r="C61" s="27" t="s">
        <v>22</v>
      </c>
      <c r="D61" s="44">
        <v>4572</v>
      </c>
      <c r="E61" s="37">
        <v>4572</v>
      </c>
    </row>
    <row r="62" spans="1:5" s="13" customFormat="1" ht="15" customHeight="1" x14ac:dyDescent="0.25">
      <c r="A62" s="80"/>
      <c r="B62" s="85"/>
      <c r="C62" s="27" t="s">
        <v>28</v>
      </c>
      <c r="D62" s="44">
        <v>8136</v>
      </c>
      <c r="E62" s="37">
        <v>8136</v>
      </c>
    </row>
    <row r="63" spans="1:5" s="13" customFormat="1" ht="15" customHeight="1" x14ac:dyDescent="0.25">
      <c r="A63" s="74"/>
      <c r="B63" s="86"/>
      <c r="C63" s="30" t="s">
        <v>24</v>
      </c>
      <c r="D63" s="57">
        <f>SUM(D61:D62)</f>
        <v>12708</v>
      </c>
      <c r="E63" s="32">
        <f>SUM(E61:E62)</f>
        <v>12708</v>
      </c>
    </row>
    <row r="64" spans="1:5" s="13" customFormat="1" ht="15" customHeight="1" x14ac:dyDescent="0.25">
      <c r="A64" s="95" t="s">
        <v>59</v>
      </c>
      <c r="B64" s="96" t="s">
        <v>60</v>
      </c>
      <c r="C64" s="27" t="s">
        <v>20</v>
      </c>
      <c r="D64" s="44">
        <v>11618</v>
      </c>
      <c r="E64" s="37">
        <v>11663</v>
      </c>
    </row>
    <row r="65" spans="1:5" s="13" customFormat="1" ht="15" customHeight="1" x14ac:dyDescent="0.25">
      <c r="A65" s="89"/>
      <c r="B65" s="91"/>
      <c r="C65" s="27" t="s">
        <v>21</v>
      </c>
      <c r="D65" s="44">
        <v>3244</v>
      </c>
      <c r="E65" s="37">
        <v>3244</v>
      </c>
    </row>
    <row r="66" spans="1:5" s="13" customFormat="1" ht="15" customHeight="1" x14ac:dyDescent="0.25">
      <c r="A66" s="89"/>
      <c r="B66" s="91"/>
      <c r="C66" s="27" t="s">
        <v>22</v>
      </c>
      <c r="D66" s="44">
        <v>12110</v>
      </c>
      <c r="E66" s="37">
        <v>12110</v>
      </c>
    </row>
    <row r="67" spans="1:5" s="13" customFormat="1" ht="15" customHeight="1" x14ac:dyDescent="0.25">
      <c r="A67" s="89"/>
      <c r="B67" s="91"/>
      <c r="C67" s="27" t="s">
        <v>23</v>
      </c>
      <c r="D67" s="44">
        <v>5364</v>
      </c>
      <c r="E67" s="37">
        <v>5584</v>
      </c>
    </row>
    <row r="68" spans="1:5" s="13" customFormat="1" ht="15" customHeight="1" x14ac:dyDescent="0.25">
      <c r="A68" s="89"/>
      <c r="B68" s="91"/>
      <c r="C68" s="27" t="s">
        <v>40</v>
      </c>
      <c r="D68" s="44"/>
      <c r="E68" s="37"/>
    </row>
    <row r="69" spans="1:5" s="13" customFormat="1" ht="15" customHeight="1" x14ac:dyDescent="0.25">
      <c r="A69" s="89"/>
      <c r="B69" s="91"/>
      <c r="C69" s="27" t="s">
        <v>24</v>
      </c>
      <c r="D69" s="44">
        <f>SUM(D64:D68)</f>
        <v>32336</v>
      </c>
      <c r="E69" s="37">
        <f>SUM(E64:E68)</f>
        <v>32601</v>
      </c>
    </row>
    <row r="70" spans="1:5" s="13" customFormat="1" ht="15" customHeight="1" x14ac:dyDescent="0.25">
      <c r="A70" s="90"/>
      <c r="B70" s="92"/>
      <c r="C70" s="30" t="s">
        <v>25</v>
      </c>
      <c r="D70" s="57">
        <v>6</v>
      </c>
      <c r="E70" s="32">
        <v>6</v>
      </c>
    </row>
    <row r="71" spans="1:5" s="13" customFormat="1" ht="15" customHeight="1" x14ac:dyDescent="0.25">
      <c r="A71" s="70" t="s">
        <v>61</v>
      </c>
      <c r="B71" s="72" t="s">
        <v>62</v>
      </c>
      <c r="C71" s="36" t="s">
        <v>22</v>
      </c>
      <c r="D71" s="44">
        <v>750</v>
      </c>
      <c r="E71" s="37">
        <v>750</v>
      </c>
    </row>
    <row r="72" spans="1:5" s="13" customFormat="1" ht="15" customHeight="1" x14ac:dyDescent="0.25">
      <c r="A72" s="74"/>
      <c r="B72" s="75"/>
      <c r="C72" s="38" t="s">
        <v>24</v>
      </c>
      <c r="D72" s="57">
        <f>SUM(D71)</f>
        <v>750</v>
      </c>
      <c r="E72" s="32">
        <f>SUM(E71)</f>
        <v>750</v>
      </c>
    </row>
    <row r="73" spans="1:5" s="13" customFormat="1" ht="15" customHeight="1" x14ac:dyDescent="0.25">
      <c r="A73" s="70" t="s">
        <v>63</v>
      </c>
      <c r="B73" s="72" t="s">
        <v>64</v>
      </c>
      <c r="C73" s="36" t="s">
        <v>42</v>
      </c>
      <c r="D73" s="44">
        <v>805</v>
      </c>
      <c r="E73" s="37">
        <v>805</v>
      </c>
    </row>
    <row r="74" spans="1:5" s="13" customFormat="1" ht="15" customHeight="1" x14ac:dyDescent="0.25">
      <c r="A74" s="74"/>
      <c r="B74" s="75"/>
      <c r="C74" s="38" t="s">
        <v>24</v>
      </c>
      <c r="D74" s="57">
        <f>SUM(D73)</f>
        <v>805</v>
      </c>
      <c r="E74" s="32">
        <f>SUM(E73)</f>
        <v>805</v>
      </c>
    </row>
    <row r="75" spans="1:5" s="13" customFormat="1" ht="15" customHeight="1" x14ac:dyDescent="0.25">
      <c r="A75" s="70" t="s">
        <v>65</v>
      </c>
      <c r="B75" s="72" t="s">
        <v>66</v>
      </c>
      <c r="C75" s="36" t="s">
        <v>22</v>
      </c>
      <c r="D75" s="44">
        <v>825</v>
      </c>
      <c r="E75" s="37">
        <v>825</v>
      </c>
    </row>
    <row r="76" spans="1:5" s="13" customFormat="1" ht="15" customHeight="1" x14ac:dyDescent="0.25">
      <c r="A76" s="74"/>
      <c r="B76" s="75"/>
      <c r="C76" s="38" t="s">
        <v>24</v>
      </c>
      <c r="D76" s="57">
        <f>SUM(D75)</f>
        <v>825</v>
      </c>
      <c r="E76" s="32">
        <f>SUM(E75)</f>
        <v>825</v>
      </c>
    </row>
    <row r="77" spans="1:5" s="13" customFormat="1" ht="15" customHeight="1" x14ac:dyDescent="0.25">
      <c r="A77" s="70" t="s">
        <v>67</v>
      </c>
      <c r="B77" s="72" t="s">
        <v>68</v>
      </c>
      <c r="C77" s="36" t="s">
        <v>22</v>
      </c>
      <c r="D77" s="44">
        <v>1989</v>
      </c>
      <c r="E77" s="37">
        <v>1989</v>
      </c>
    </row>
    <row r="78" spans="1:5" s="13" customFormat="1" ht="15" customHeight="1" x14ac:dyDescent="0.25">
      <c r="A78" s="80"/>
      <c r="B78" s="81"/>
      <c r="C78" s="36" t="s">
        <v>42</v>
      </c>
      <c r="D78" s="44"/>
      <c r="E78" s="37"/>
    </row>
    <row r="79" spans="1:5" s="13" customFormat="1" ht="15" customHeight="1" x14ac:dyDescent="0.25">
      <c r="A79" s="74"/>
      <c r="B79" s="75"/>
      <c r="C79" s="38" t="s">
        <v>24</v>
      </c>
      <c r="D79" s="57">
        <f>SUM(D77:D78)</f>
        <v>1989</v>
      </c>
      <c r="E79" s="32">
        <f>SUM(E77:E78)</f>
        <v>1989</v>
      </c>
    </row>
    <row r="80" spans="1:5" s="13" customFormat="1" ht="15" customHeight="1" x14ac:dyDescent="0.25">
      <c r="A80" s="70" t="s">
        <v>69</v>
      </c>
      <c r="B80" s="72" t="s">
        <v>70</v>
      </c>
      <c r="C80" s="36" t="s">
        <v>22</v>
      </c>
      <c r="D80" s="44">
        <v>150</v>
      </c>
      <c r="E80" s="37">
        <v>150</v>
      </c>
    </row>
    <row r="81" spans="1:5" s="13" customFormat="1" ht="15" customHeight="1" x14ac:dyDescent="0.25">
      <c r="A81" s="74"/>
      <c r="B81" s="75"/>
      <c r="C81" s="38" t="s">
        <v>24</v>
      </c>
      <c r="D81" s="57">
        <f>SUM(D80)</f>
        <v>150</v>
      </c>
      <c r="E81" s="32">
        <f>SUM(E80)</f>
        <v>150</v>
      </c>
    </row>
    <row r="82" spans="1:5" s="13" customFormat="1" ht="15" customHeight="1" x14ac:dyDescent="0.25">
      <c r="A82" s="82" t="s">
        <v>71</v>
      </c>
      <c r="B82" s="83" t="s">
        <v>72</v>
      </c>
      <c r="C82" s="36" t="s">
        <v>20</v>
      </c>
      <c r="D82" s="44">
        <v>100</v>
      </c>
      <c r="E82" s="37">
        <v>165</v>
      </c>
    </row>
    <row r="83" spans="1:5" s="13" customFormat="1" ht="15" customHeight="1" x14ac:dyDescent="0.25">
      <c r="A83" s="76"/>
      <c r="B83" s="78"/>
      <c r="C83" s="36" t="s">
        <v>21</v>
      </c>
      <c r="D83" s="44">
        <v>25</v>
      </c>
      <c r="E83" s="37">
        <v>41</v>
      </c>
    </row>
    <row r="84" spans="1:5" s="13" customFormat="1" ht="15" customHeight="1" x14ac:dyDescent="0.25">
      <c r="A84" s="76"/>
      <c r="B84" s="78"/>
      <c r="C84" s="36" t="s">
        <v>22</v>
      </c>
      <c r="D84" s="44">
        <v>581</v>
      </c>
      <c r="E84" s="37">
        <v>500</v>
      </c>
    </row>
    <row r="85" spans="1:5" s="13" customFormat="1" ht="15" customHeight="1" x14ac:dyDescent="0.25">
      <c r="A85" s="76"/>
      <c r="B85" s="78"/>
      <c r="C85" s="36" t="s">
        <v>28</v>
      </c>
      <c r="D85" s="44">
        <v>245</v>
      </c>
      <c r="E85" s="37">
        <v>283</v>
      </c>
    </row>
    <row r="86" spans="1:5" s="13" customFormat="1" ht="15" customHeight="1" x14ac:dyDescent="0.25">
      <c r="A86" s="77"/>
      <c r="B86" s="79"/>
      <c r="C86" s="38" t="s">
        <v>24</v>
      </c>
      <c r="D86" s="57">
        <f>SUM(D82:D85)</f>
        <v>951</v>
      </c>
      <c r="E86" s="32">
        <f>SUM(E82:E85)</f>
        <v>989</v>
      </c>
    </row>
    <row r="87" spans="1:5" s="13" customFormat="1" ht="15" customHeight="1" x14ac:dyDescent="0.25">
      <c r="A87" s="82" t="s">
        <v>73</v>
      </c>
      <c r="B87" s="83" t="s">
        <v>74</v>
      </c>
      <c r="C87" s="33" t="s">
        <v>20</v>
      </c>
      <c r="D87" s="43">
        <v>5430</v>
      </c>
      <c r="E87" s="35">
        <v>3876</v>
      </c>
    </row>
    <row r="88" spans="1:5" s="13" customFormat="1" ht="15" customHeight="1" x14ac:dyDescent="0.25">
      <c r="A88" s="76"/>
      <c r="B88" s="78"/>
      <c r="C88" s="36" t="s">
        <v>21</v>
      </c>
      <c r="D88" s="44">
        <v>1529</v>
      </c>
      <c r="E88" s="37">
        <v>1109</v>
      </c>
    </row>
    <row r="89" spans="1:5" s="13" customFormat="1" ht="15" customHeight="1" x14ac:dyDescent="0.25">
      <c r="A89" s="76"/>
      <c r="B89" s="78"/>
      <c r="C89" s="36" t="s">
        <v>22</v>
      </c>
      <c r="D89" s="44">
        <v>29526</v>
      </c>
      <c r="E89" s="37">
        <v>31500</v>
      </c>
    </row>
    <row r="90" spans="1:5" s="13" customFormat="1" ht="15" customHeight="1" x14ac:dyDescent="0.25">
      <c r="A90" s="76"/>
      <c r="B90" s="78"/>
      <c r="C90" s="36" t="s">
        <v>42</v>
      </c>
      <c r="D90" s="44">
        <v>80</v>
      </c>
      <c r="E90" s="37">
        <v>80</v>
      </c>
    </row>
    <row r="91" spans="1:5" s="13" customFormat="1" ht="15" customHeight="1" x14ac:dyDescent="0.25">
      <c r="A91" s="76"/>
      <c r="B91" s="78"/>
      <c r="C91" s="36" t="s">
        <v>28</v>
      </c>
      <c r="D91" s="44">
        <v>4487</v>
      </c>
      <c r="E91" s="37">
        <v>4487</v>
      </c>
    </row>
    <row r="92" spans="1:5" s="13" customFormat="1" ht="15" customHeight="1" x14ac:dyDescent="0.25">
      <c r="A92" s="76"/>
      <c r="B92" s="78"/>
      <c r="C92" s="36" t="s">
        <v>24</v>
      </c>
      <c r="D92" s="44">
        <f>SUM(D87:D91)</f>
        <v>41052</v>
      </c>
      <c r="E92" s="37">
        <f>SUM(E87:E91)</f>
        <v>41052</v>
      </c>
    </row>
    <row r="93" spans="1:5" s="13" customFormat="1" ht="15" customHeight="1" x14ac:dyDescent="0.25">
      <c r="A93" s="76"/>
      <c r="B93" s="78"/>
      <c r="C93" s="36" t="s">
        <v>25</v>
      </c>
      <c r="D93" s="44">
        <v>3</v>
      </c>
      <c r="E93" s="37">
        <v>3</v>
      </c>
    </row>
    <row r="94" spans="1:5" s="13" customFormat="1" ht="15" customHeight="1" x14ac:dyDescent="0.25">
      <c r="A94" s="93" t="s">
        <v>75</v>
      </c>
      <c r="B94" s="94" t="s">
        <v>76</v>
      </c>
      <c r="C94" s="58" t="s">
        <v>22</v>
      </c>
      <c r="D94" s="59">
        <v>540</v>
      </c>
      <c r="E94" s="60">
        <v>540</v>
      </c>
    </row>
    <row r="95" spans="1:5" s="13" customFormat="1" ht="15" customHeight="1" x14ac:dyDescent="0.25">
      <c r="A95" s="89"/>
      <c r="B95" s="91"/>
      <c r="C95" s="27" t="s">
        <v>28</v>
      </c>
      <c r="D95" s="44"/>
      <c r="E95" s="37"/>
    </row>
    <row r="96" spans="1:5" s="13" customFormat="1" ht="15" customHeight="1" x14ac:dyDescent="0.25">
      <c r="A96" s="89"/>
      <c r="B96" s="91"/>
      <c r="C96" s="27" t="s">
        <v>24</v>
      </c>
      <c r="D96" s="44">
        <f>SUM(D94:D94)</f>
        <v>540</v>
      </c>
      <c r="E96" s="37">
        <f>SUM(E94:E94)</f>
        <v>540</v>
      </c>
    </row>
    <row r="97" spans="1:5" s="13" customFormat="1" ht="15" customHeight="1" x14ac:dyDescent="0.25">
      <c r="A97" s="82" t="s">
        <v>77</v>
      </c>
      <c r="B97" s="83" t="s">
        <v>78</v>
      </c>
      <c r="C97" s="33" t="s">
        <v>20</v>
      </c>
      <c r="D97" s="61">
        <v>303</v>
      </c>
      <c r="E97" s="35">
        <v>303</v>
      </c>
    </row>
    <row r="98" spans="1:5" s="13" customFormat="1" ht="15" customHeight="1" x14ac:dyDescent="0.25">
      <c r="A98" s="76"/>
      <c r="B98" s="78"/>
      <c r="C98" s="36" t="s">
        <v>21</v>
      </c>
      <c r="D98" s="62">
        <v>74</v>
      </c>
      <c r="E98" s="37">
        <v>74</v>
      </c>
    </row>
    <row r="99" spans="1:5" s="13" customFormat="1" ht="15" customHeight="1" x14ac:dyDescent="0.25">
      <c r="A99" s="76"/>
      <c r="B99" s="78"/>
      <c r="C99" s="36" t="s">
        <v>22</v>
      </c>
      <c r="D99" s="62">
        <v>230</v>
      </c>
      <c r="E99" s="37">
        <v>230</v>
      </c>
    </row>
    <row r="100" spans="1:5" s="13" customFormat="1" ht="15" customHeight="1" x14ac:dyDescent="0.25">
      <c r="A100" s="76"/>
      <c r="B100" s="78"/>
      <c r="C100" s="36" t="s">
        <v>28</v>
      </c>
      <c r="D100" s="62">
        <v>117</v>
      </c>
      <c r="E100" s="37">
        <v>117</v>
      </c>
    </row>
    <row r="101" spans="1:5" s="13" customFormat="1" ht="15" customHeight="1" thickBot="1" x14ac:dyDescent="0.3">
      <c r="A101" s="87"/>
      <c r="B101" s="88"/>
      <c r="C101" s="46" t="s">
        <v>24</v>
      </c>
      <c r="D101" s="63">
        <f>SUM(D97:D100)</f>
        <v>724</v>
      </c>
      <c r="E101" s="48">
        <f>SUM(E97:E100)</f>
        <v>724</v>
      </c>
    </row>
    <row r="102" spans="1:5" s="13" customFormat="1" ht="6.75" customHeight="1" thickTop="1" x14ac:dyDescent="0.25">
      <c r="A102" s="49"/>
      <c r="B102" s="50"/>
      <c r="C102" s="51"/>
      <c r="D102" s="52"/>
      <c r="E102" s="52"/>
    </row>
    <row r="103" spans="1:5" s="13" customFormat="1" ht="6.75" customHeight="1" thickBot="1" x14ac:dyDescent="0.3">
      <c r="A103" s="53"/>
      <c r="B103" s="54"/>
      <c r="C103" s="55"/>
      <c r="D103" s="56"/>
      <c r="E103" s="56"/>
    </row>
    <row r="104" spans="1:5" s="13" customFormat="1" ht="15" customHeight="1" thickTop="1" x14ac:dyDescent="0.25">
      <c r="A104" s="82" t="s">
        <v>79</v>
      </c>
      <c r="B104" s="83" t="s">
        <v>80</v>
      </c>
      <c r="C104" s="33" t="s">
        <v>20</v>
      </c>
      <c r="D104" s="61">
        <v>4860</v>
      </c>
      <c r="E104" s="35">
        <v>4860</v>
      </c>
    </row>
    <row r="105" spans="1:5" s="13" customFormat="1" ht="15" customHeight="1" x14ac:dyDescent="0.25">
      <c r="A105" s="76"/>
      <c r="B105" s="78"/>
      <c r="C105" s="36" t="s">
        <v>21</v>
      </c>
      <c r="D105" s="62">
        <v>1336</v>
      </c>
      <c r="E105" s="37">
        <v>1336</v>
      </c>
    </row>
    <row r="106" spans="1:5" s="13" customFormat="1" ht="15" customHeight="1" x14ac:dyDescent="0.25">
      <c r="A106" s="76"/>
      <c r="B106" s="78"/>
      <c r="C106" s="36" t="s">
        <v>22</v>
      </c>
      <c r="D106" s="62">
        <v>5309</v>
      </c>
      <c r="E106" s="37">
        <v>5598</v>
      </c>
    </row>
    <row r="107" spans="1:5" s="13" customFormat="1" ht="15" customHeight="1" x14ac:dyDescent="0.25">
      <c r="A107" s="76"/>
      <c r="B107" s="78"/>
      <c r="C107" s="36" t="s">
        <v>28</v>
      </c>
      <c r="D107" s="62">
        <v>12899</v>
      </c>
      <c r="E107" s="37">
        <v>13592</v>
      </c>
    </row>
    <row r="108" spans="1:5" s="13" customFormat="1" ht="15" customHeight="1" x14ac:dyDescent="0.25">
      <c r="A108" s="76"/>
      <c r="B108" s="78"/>
      <c r="C108" s="36" t="s">
        <v>31</v>
      </c>
      <c r="D108" s="62"/>
      <c r="E108" s="37"/>
    </row>
    <row r="109" spans="1:5" s="13" customFormat="1" ht="15" customHeight="1" x14ac:dyDescent="0.25">
      <c r="A109" s="76"/>
      <c r="B109" s="78"/>
      <c r="C109" s="36" t="s">
        <v>24</v>
      </c>
      <c r="D109" s="62">
        <f>SUM(D104:D108)</f>
        <v>24404</v>
      </c>
      <c r="E109" s="37">
        <f>SUM(E104:E108)</f>
        <v>25386</v>
      </c>
    </row>
    <row r="110" spans="1:5" s="13" customFormat="1" ht="15" customHeight="1" x14ac:dyDescent="0.25">
      <c r="A110" s="77"/>
      <c r="B110" s="79"/>
      <c r="C110" s="38" t="s">
        <v>25</v>
      </c>
      <c r="D110" s="64">
        <v>2</v>
      </c>
      <c r="E110" s="32">
        <v>2</v>
      </c>
    </row>
    <row r="111" spans="1:5" s="13" customFormat="1" ht="15" customHeight="1" x14ac:dyDescent="0.25">
      <c r="A111" s="89" t="s">
        <v>81</v>
      </c>
      <c r="B111" s="91" t="s">
        <v>82</v>
      </c>
      <c r="C111" s="27" t="s">
        <v>22</v>
      </c>
      <c r="D111" s="62">
        <v>1270</v>
      </c>
      <c r="E111" s="37">
        <v>1270</v>
      </c>
    </row>
    <row r="112" spans="1:5" s="13" customFormat="1" ht="15" customHeight="1" x14ac:dyDescent="0.25">
      <c r="A112" s="90"/>
      <c r="B112" s="92"/>
      <c r="C112" s="30" t="s">
        <v>24</v>
      </c>
      <c r="D112" s="64">
        <f>SUM(D111)</f>
        <v>1270</v>
      </c>
      <c r="E112" s="32">
        <f>SUM(E111)</f>
        <v>1270</v>
      </c>
    </row>
    <row r="113" spans="1:5" s="13" customFormat="1" ht="15" customHeight="1" x14ac:dyDescent="0.25">
      <c r="A113" s="82" t="s">
        <v>83</v>
      </c>
      <c r="B113" s="83" t="s">
        <v>84</v>
      </c>
      <c r="C113" s="36" t="s">
        <v>42</v>
      </c>
      <c r="D113" s="62">
        <v>6739</v>
      </c>
      <c r="E113" s="37">
        <v>6829</v>
      </c>
    </row>
    <row r="114" spans="1:5" s="13" customFormat="1" ht="15" customHeight="1" x14ac:dyDescent="0.25">
      <c r="A114" s="77"/>
      <c r="B114" s="79"/>
      <c r="C114" s="38" t="s">
        <v>24</v>
      </c>
      <c r="D114" s="64">
        <f>SUM(D113)</f>
        <v>6739</v>
      </c>
      <c r="E114" s="32">
        <f>SUM(E113)</f>
        <v>6829</v>
      </c>
    </row>
    <row r="115" spans="1:5" s="13" customFormat="1" ht="15" customHeight="1" x14ac:dyDescent="0.25">
      <c r="A115" s="70" t="s">
        <v>85</v>
      </c>
      <c r="B115" s="84" t="s">
        <v>86</v>
      </c>
      <c r="C115" s="24" t="s">
        <v>20</v>
      </c>
      <c r="D115" s="61">
        <v>200</v>
      </c>
      <c r="E115" s="35">
        <v>200</v>
      </c>
    </row>
    <row r="116" spans="1:5" s="13" customFormat="1" ht="15" customHeight="1" x14ac:dyDescent="0.25">
      <c r="A116" s="80"/>
      <c r="B116" s="85"/>
      <c r="C116" s="27" t="s">
        <v>21</v>
      </c>
      <c r="D116" s="62">
        <v>127</v>
      </c>
      <c r="E116" s="37">
        <v>127</v>
      </c>
    </row>
    <row r="117" spans="1:5" s="13" customFormat="1" ht="15" customHeight="1" x14ac:dyDescent="0.25">
      <c r="A117" s="80"/>
      <c r="B117" s="85"/>
      <c r="C117" s="27" t="s">
        <v>22</v>
      </c>
      <c r="D117" s="62">
        <v>725</v>
      </c>
      <c r="E117" s="37">
        <v>725</v>
      </c>
    </row>
    <row r="118" spans="1:5" s="13" customFormat="1" ht="15" customHeight="1" x14ac:dyDescent="0.25">
      <c r="A118" s="74"/>
      <c r="B118" s="86"/>
      <c r="C118" s="30" t="s">
        <v>24</v>
      </c>
      <c r="D118" s="64">
        <f>SUM(D115:D117)</f>
        <v>1052</v>
      </c>
      <c r="E118" s="32">
        <f>SUM(E115:E117)</f>
        <v>1052</v>
      </c>
    </row>
    <row r="119" spans="1:5" s="13" customFormat="1" ht="15" customHeight="1" x14ac:dyDescent="0.25">
      <c r="A119" s="82" t="s">
        <v>87</v>
      </c>
      <c r="B119" s="83" t="s">
        <v>88</v>
      </c>
      <c r="C119" s="65" t="s">
        <v>20</v>
      </c>
      <c r="D119" s="61">
        <v>0</v>
      </c>
      <c r="E119" s="35">
        <v>23</v>
      </c>
    </row>
    <row r="120" spans="1:5" s="13" customFormat="1" ht="15" customHeight="1" x14ac:dyDescent="0.25">
      <c r="A120" s="76"/>
      <c r="B120" s="78"/>
      <c r="C120" s="66" t="s">
        <v>89</v>
      </c>
      <c r="D120" s="62">
        <v>0</v>
      </c>
      <c r="E120" s="37">
        <v>5</v>
      </c>
    </row>
    <row r="121" spans="1:5" s="13" customFormat="1" ht="15" customHeight="1" x14ac:dyDescent="0.25">
      <c r="A121" s="76"/>
      <c r="B121" s="78"/>
      <c r="C121" s="66" t="s">
        <v>90</v>
      </c>
      <c r="D121" s="62">
        <v>0</v>
      </c>
      <c r="E121" s="37">
        <v>0</v>
      </c>
    </row>
    <row r="122" spans="1:5" s="13" customFormat="1" ht="15" customHeight="1" x14ac:dyDescent="0.25">
      <c r="A122" s="76"/>
      <c r="B122" s="78"/>
      <c r="C122" s="66" t="s">
        <v>42</v>
      </c>
      <c r="D122" s="62">
        <v>300</v>
      </c>
      <c r="E122" s="37">
        <v>178</v>
      </c>
    </row>
    <row r="123" spans="1:5" s="13" customFormat="1" ht="15" customHeight="1" x14ac:dyDescent="0.25">
      <c r="A123" s="77"/>
      <c r="B123" s="79"/>
      <c r="C123" s="67" t="s">
        <v>24</v>
      </c>
      <c r="D123" s="64">
        <f>SUM(D119:D122)</f>
        <v>300</v>
      </c>
      <c r="E123" s="32">
        <f>SUM(E119:E122)</f>
        <v>206</v>
      </c>
    </row>
    <row r="124" spans="1:5" s="13" customFormat="1" ht="15" customHeight="1" x14ac:dyDescent="0.25">
      <c r="A124" s="70" t="s">
        <v>91</v>
      </c>
      <c r="B124" s="72" t="s">
        <v>92</v>
      </c>
      <c r="C124" s="36" t="s">
        <v>93</v>
      </c>
      <c r="D124" s="62">
        <v>300</v>
      </c>
      <c r="E124" s="37">
        <v>300</v>
      </c>
    </row>
    <row r="125" spans="1:5" s="13" customFormat="1" ht="15" customHeight="1" x14ac:dyDescent="0.25">
      <c r="A125" s="74"/>
      <c r="B125" s="75"/>
      <c r="C125" s="38" t="s">
        <v>24</v>
      </c>
      <c r="D125" s="64">
        <f>SUM(D124)</f>
        <v>300</v>
      </c>
      <c r="E125" s="32">
        <f>SUM(E124)</f>
        <v>300</v>
      </c>
    </row>
    <row r="126" spans="1:5" s="13" customFormat="1" ht="15" customHeight="1" x14ac:dyDescent="0.25">
      <c r="A126" s="76" t="s">
        <v>91</v>
      </c>
      <c r="B126" s="78" t="s">
        <v>94</v>
      </c>
      <c r="C126" s="36" t="s">
        <v>93</v>
      </c>
      <c r="D126" s="62">
        <v>250</v>
      </c>
      <c r="E126" s="37">
        <v>0</v>
      </c>
    </row>
    <row r="127" spans="1:5" s="13" customFormat="1" ht="15" customHeight="1" x14ac:dyDescent="0.25">
      <c r="A127" s="76"/>
      <c r="B127" s="78"/>
      <c r="C127" s="36" t="s">
        <v>95</v>
      </c>
      <c r="D127" s="62">
        <v>610</v>
      </c>
      <c r="E127" s="37">
        <v>581</v>
      </c>
    </row>
    <row r="128" spans="1:5" s="13" customFormat="1" ht="15" customHeight="1" x14ac:dyDescent="0.25">
      <c r="A128" s="77"/>
      <c r="B128" s="79"/>
      <c r="C128" s="38" t="s">
        <v>24</v>
      </c>
      <c r="D128" s="64">
        <f>SUM(D126:D127)</f>
        <v>860</v>
      </c>
      <c r="E128" s="32">
        <f>SUM(E126:E127)</f>
        <v>581</v>
      </c>
    </row>
    <row r="129" spans="1:7" s="13" customFormat="1" ht="15" customHeight="1" x14ac:dyDescent="0.25">
      <c r="A129" s="70" t="s">
        <v>96</v>
      </c>
      <c r="B129" s="72" t="s">
        <v>97</v>
      </c>
      <c r="C129" s="33" t="s">
        <v>93</v>
      </c>
      <c r="D129" s="61">
        <v>2700</v>
      </c>
      <c r="E129" s="35">
        <v>2950</v>
      </c>
    </row>
    <row r="130" spans="1:7" s="13" customFormat="1" ht="15" customHeight="1" x14ac:dyDescent="0.25">
      <c r="A130" s="80"/>
      <c r="B130" s="81"/>
      <c r="C130" s="36" t="s">
        <v>90</v>
      </c>
      <c r="D130" s="62">
        <v>250</v>
      </c>
      <c r="E130" s="37">
        <v>250</v>
      </c>
    </row>
    <row r="131" spans="1:7" s="13" customFormat="1" ht="15" customHeight="1" x14ac:dyDescent="0.25">
      <c r="A131" s="80"/>
      <c r="B131" s="81"/>
      <c r="C131" s="36" t="s">
        <v>20</v>
      </c>
      <c r="D131" s="62">
        <v>1444</v>
      </c>
      <c r="E131" s="37">
        <v>1444</v>
      </c>
    </row>
    <row r="132" spans="1:7" s="13" customFormat="1" ht="15" customHeight="1" x14ac:dyDescent="0.25">
      <c r="A132" s="80"/>
      <c r="B132" s="81"/>
      <c r="C132" s="36" t="s">
        <v>21</v>
      </c>
      <c r="D132" s="62">
        <v>871</v>
      </c>
      <c r="E132" s="37">
        <v>871</v>
      </c>
    </row>
    <row r="133" spans="1:7" s="13" customFormat="1" ht="15" customHeight="1" x14ac:dyDescent="0.25">
      <c r="A133" s="80"/>
      <c r="B133" s="81"/>
      <c r="C133" s="36" t="s">
        <v>24</v>
      </c>
      <c r="D133" s="62">
        <f>SUM(D129:D132)</f>
        <v>5265</v>
      </c>
      <c r="E133" s="37">
        <f>SUM(E129:E132)</f>
        <v>5515</v>
      </c>
    </row>
    <row r="134" spans="1:7" s="13" customFormat="1" ht="15" customHeight="1" x14ac:dyDescent="0.25">
      <c r="A134" s="70" t="s">
        <v>98</v>
      </c>
      <c r="B134" s="72" t="s">
        <v>99</v>
      </c>
      <c r="C134" s="33" t="s">
        <v>100</v>
      </c>
      <c r="D134" s="61"/>
      <c r="E134" s="35">
        <v>100000</v>
      </c>
    </row>
    <row r="135" spans="1:7" s="13" customFormat="1" ht="15" customHeight="1" thickBot="1" x14ac:dyDescent="0.3">
      <c r="A135" s="71"/>
      <c r="B135" s="73"/>
      <c r="C135" s="46" t="s">
        <v>24</v>
      </c>
      <c r="D135" s="63">
        <f>SUM(D134)</f>
        <v>0</v>
      </c>
      <c r="E135" s="48">
        <f>SUM(E134)</f>
        <v>100000</v>
      </c>
    </row>
    <row r="136" spans="1:7" s="13" customFormat="1" ht="15" customHeight="1" thickTop="1" x14ac:dyDescent="0.25">
      <c r="A136" s="49"/>
      <c r="B136" s="50"/>
      <c r="C136" s="51"/>
      <c r="D136" s="52"/>
      <c r="E136" s="52"/>
    </row>
    <row r="137" spans="1:7" s="13" customFormat="1" ht="15" customHeight="1" x14ac:dyDescent="0.25">
      <c r="A137" s="49"/>
      <c r="B137" s="50"/>
      <c r="C137" s="51"/>
      <c r="D137" s="52"/>
      <c r="E137" s="52"/>
    </row>
    <row r="138" spans="1:7" s="13" customFormat="1" ht="15" customHeight="1" x14ac:dyDescent="0.25">
      <c r="A138" s="49"/>
      <c r="B138" s="50"/>
      <c r="C138" s="51"/>
      <c r="D138" s="52"/>
      <c r="E138" s="52"/>
    </row>
    <row r="139" spans="1:7" ht="15" customHeight="1" x14ac:dyDescent="0.25">
      <c r="B139" s="68"/>
      <c r="D139" s="69"/>
      <c r="E139" s="69"/>
      <c r="F139"/>
      <c r="G139"/>
    </row>
    <row r="140" spans="1:7" x14ac:dyDescent="0.25">
      <c r="D140" s="69"/>
      <c r="E140" s="69"/>
      <c r="F140" s="69"/>
      <c r="G140" s="69"/>
    </row>
  </sheetData>
  <sheetProtection selectLockedCells="1" selectUnlockedCells="1"/>
  <mergeCells count="68">
    <mergeCell ref="A4:G4"/>
    <mergeCell ref="A5:G5"/>
    <mergeCell ref="A10:A15"/>
    <mergeCell ref="B10:B15"/>
    <mergeCell ref="A16:A21"/>
    <mergeCell ref="B16:B21"/>
    <mergeCell ref="A22:A25"/>
    <mergeCell ref="B22:B25"/>
    <mergeCell ref="A26:A30"/>
    <mergeCell ref="B26:B30"/>
    <mergeCell ref="A31:A34"/>
    <mergeCell ref="B31:B34"/>
    <mergeCell ref="A35:A38"/>
    <mergeCell ref="B35:B38"/>
    <mergeCell ref="A39:A40"/>
    <mergeCell ref="B39:B40"/>
    <mergeCell ref="A41:A43"/>
    <mergeCell ref="B41:B43"/>
    <mergeCell ref="A44:A46"/>
    <mergeCell ref="B44:B46"/>
    <mergeCell ref="A47:A50"/>
    <mergeCell ref="B47:B50"/>
    <mergeCell ref="A53:A55"/>
    <mergeCell ref="B53:B55"/>
    <mergeCell ref="A56:A57"/>
    <mergeCell ref="B56:B57"/>
    <mergeCell ref="A58:A60"/>
    <mergeCell ref="B58:B60"/>
    <mergeCell ref="A61:A63"/>
    <mergeCell ref="B61:B63"/>
    <mergeCell ref="A64:A70"/>
    <mergeCell ref="B64:B70"/>
    <mergeCell ref="A71:A72"/>
    <mergeCell ref="B71:B72"/>
    <mergeCell ref="A73:A74"/>
    <mergeCell ref="B73:B74"/>
    <mergeCell ref="A75:A76"/>
    <mergeCell ref="B75:B76"/>
    <mergeCell ref="A77:A79"/>
    <mergeCell ref="B77:B79"/>
    <mergeCell ref="A80:A81"/>
    <mergeCell ref="B80:B81"/>
    <mergeCell ref="A82:A86"/>
    <mergeCell ref="B82:B86"/>
    <mergeCell ref="A87:A93"/>
    <mergeCell ref="B87:B93"/>
    <mergeCell ref="A94:A96"/>
    <mergeCell ref="B94:B96"/>
    <mergeCell ref="A97:A101"/>
    <mergeCell ref="B97:B101"/>
    <mergeCell ref="A104:A110"/>
    <mergeCell ref="B104:B110"/>
    <mergeCell ref="A111:A112"/>
    <mergeCell ref="B111:B112"/>
    <mergeCell ref="A113:A114"/>
    <mergeCell ref="B113:B114"/>
    <mergeCell ref="A115:A118"/>
    <mergeCell ref="B115:B118"/>
    <mergeCell ref="A119:A123"/>
    <mergeCell ref="B119:B123"/>
    <mergeCell ref="A134:A135"/>
    <mergeCell ref="B134:B135"/>
    <mergeCell ref="A124:A125"/>
    <mergeCell ref="B124:B125"/>
    <mergeCell ref="A126:A128"/>
    <mergeCell ref="B126:B128"/>
    <mergeCell ref="A129:A133"/>
    <mergeCell ref="B129:B133"/>
  </mergeCells>
  <pageMargins left="0.25" right="0.25" top="0.75" bottom="0.75" header="0.3" footer="0.3"/>
  <pageSetup paperSize="9" scale="98" firstPageNumber="0" orientation="portrait" r:id="rId1"/>
  <headerFooter alignWithMargins="0"/>
  <rowBreaks count="2" manualBreakCount="2">
    <brk id="51" max="5" man="1"/>
    <brk id="10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15.sz. melléklet</vt:lpstr>
      <vt:lpstr>'15.sz.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2016-09-14T11:46:12Z</dcterms:created>
  <dcterms:modified xsi:type="dcterms:W3CDTF">2016-09-20T14:37:31Z</dcterms:modified>
</cp:coreProperties>
</file>