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9440" windowHeight="11760"/>
  </bookViews>
  <sheets>
    <sheet name="...melléklet" sheetId="1" r:id="rId1"/>
  </sheets>
  <calcPr calcId="145621"/>
</workbook>
</file>

<file path=xl/calcChain.xml><?xml version="1.0" encoding="utf-8"?>
<calcChain xmlns="http://schemas.openxmlformats.org/spreadsheetml/2006/main">
  <c r="E7" i="1" l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5" i="1"/>
  <c r="E36" i="1"/>
  <c r="E37" i="1"/>
  <c r="E38" i="1"/>
  <c r="E39" i="1"/>
  <c r="E40" i="1"/>
  <c r="E41" i="1"/>
  <c r="E42" i="1"/>
  <c r="E6" i="1"/>
  <c r="D6" i="1" l="1"/>
  <c r="D9" i="1"/>
  <c r="D11" i="1"/>
  <c r="D12" i="1"/>
  <c r="D17" i="1"/>
  <c r="D24" i="1"/>
  <c r="D33" i="1"/>
  <c r="D34" i="1"/>
  <c r="E34" i="1" s="1"/>
  <c r="D37" i="1"/>
  <c r="D40" i="1"/>
  <c r="D42" i="1" s="1"/>
  <c r="D45" i="1" l="1"/>
  <c r="E45" i="1"/>
  <c r="C40" i="1"/>
  <c r="C37" i="1"/>
  <c r="C33" i="1"/>
  <c r="C22" i="1"/>
  <c r="C17" i="1"/>
  <c r="C12" i="1"/>
  <c r="C9" i="1"/>
  <c r="C6" i="1"/>
  <c r="C11" i="1" l="1"/>
  <c r="C24" i="1"/>
  <c r="C42" i="1"/>
  <c r="C34" i="1" l="1"/>
  <c r="C45" i="1" s="1"/>
</calcChain>
</file>

<file path=xl/sharedStrings.xml><?xml version="1.0" encoding="utf-8"?>
<sst xmlns="http://schemas.openxmlformats.org/spreadsheetml/2006/main" count="89" uniqueCount="89">
  <si>
    <t>#</t>
  </si>
  <si>
    <t>Megnevezés</t>
  </si>
  <si>
    <t>Eredeti előirányzat</t>
  </si>
  <si>
    <t>01</t>
  </si>
  <si>
    <t>Hosszú lejáratú hitelek, kölcsönök törlesztése pénzügyi vállalkozásnak (&gt;=02) (K9111)</t>
  </si>
  <si>
    <t>02</t>
  </si>
  <si>
    <t>ebből: fedezeti ügyletek nettó kiadásai (K9111)</t>
  </si>
  <si>
    <t>03</t>
  </si>
  <si>
    <t>Likviditási célú hitelek, kölcsönök törlesztése pénzügyi vállalkozásnak (K9112)</t>
  </si>
  <si>
    <t>04</t>
  </si>
  <si>
    <t>Rövid lejáratú hitelek, kölcsönök törlesztése pénzügyi vállalkozásnak (&gt;=05) (K9113)</t>
  </si>
  <si>
    <t>05</t>
  </si>
  <si>
    <t>ebből: fedezeti ügyletek nettó kiadásai (K9113)</t>
  </si>
  <si>
    <t>06</t>
  </si>
  <si>
    <t>Hitel-, kölcsöntörlesztés államháztartáson kívülre (=01+03+04) (K911)</t>
  </si>
  <si>
    <t>07</t>
  </si>
  <si>
    <t>Forgatási célú belföldi értékpapírok vásárlása (&gt;=08+09) (K9121)</t>
  </si>
  <si>
    <t>08</t>
  </si>
  <si>
    <t>ebből: befektetési jegyek (K9121)</t>
  </si>
  <si>
    <t>09</t>
  </si>
  <si>
    <t>ebből: kárpótlási jegyek (K9121)</t>
  </si>
  <si>
    <t>10</t>
  </si>
  <si>
    <t>Befektetési célú belföldi értékpapírok vásárlása (K9122)</t>
  </si>
  <si>
    <t>11</t>
  </si>
  <si>
    <t>Kincstárjegyek beváltása (K9123)</t>
  </si>
  <si>
    <t>12</t>
  </si>
  <si>
    <t>Éven belüli lejáratú belföldi értékpapírok beváltása (&gt;=13+14+15) (K9124)</t>
  </si>
  <si>
    <t>13</t>
  </si>
  <si>
    <t>ebből: fedezeti ügyletek nettó kiadásai (K9124)</t>
  </si>
  <si>
    <t>14</t>
  </si>
  <si>
    <t>ebből: befektetési jegyek (K9124)</t>
  </si>
  <si>
    <t>15</t>
  </si>
  <si>
    <t>ebből: kárpótlási jegyek (K9124)</t>
  </si>
  <si>
    <t>16</t>
  </si>
  <si>
    <t>Belföldi kötvények beváltása (K9125)</t>
  </si>
  <si>
    <t>17</t>
  </si>
  <si>
    <t>Éven túli lejáratú belföldi értékpapírok beváltása (&gt;=18) (K9126)</t>
  </si>
  <si>
    <t>18</t>
  </si>
  <si>
    <t>ebből: fedezeti ügyletek nettó kiadásai (K9126)</t>
  </si>
  <si>
    <t>19</t>
  </si>
  <si>
    <t>Belföldi értékpapírok kiadásai (=07+10+11+12+16+17) (K912)</t>
  </si>
  <si>
    <t>20</t>
  </si>
  <si>
    <t>Államháztartáson belüli megelőlegezések folyósítása (K913)</t>
  </si>
  <si>
    <t>21</t>
  </si>
  <si>
    <t>Államháztartáson belüli megelőlegezések visszafizetése (K914)</t>
  </si>
  <si>
    <t>22</t>
  </si>
  <si>
    <t>23</t>
  </si>
  <si>
    <t>Pénzeszközök lekötött bankbetétként elhelyezése (K916)</t>
  </si>
  <si>
    <t>24</t>
  </si>
  <si>
    <t>Pénzügyi lízing kiadásai (K917)</t>
  </si>
  <si>
    <t>25</t>
  </si>
  <si>
    <t>Központi költségvetés sajátos finanszírozási kiadásai (K918)</t>
  </si>
  <si>
    <t>26</t>
  </si>
  <si>
    <t>Hosszú lejáratú tulajdonosi kölcsönök kiadásai (K9191)</t>
  </si>
  <si>
    <t>27</t>
  </si>
  <si>
    <t>Rövid lejáratú tulajdonosi kölcsönök kiadásai (K9192)</t>
  </si>
  <si>
    <t>28</t>
  </si>
  <si>
    <t>Tulajdonosi kölcsönök kiadásai (=26+27) (K919)</t>
  </si>
  <si>
    <t>29</t>
  </si>
  <si>
    <t>Belföldi finanszírozás kiadásai (=06+19+…+25+28) (K91)</t>
  </si>
  <si>
    <t>30</t>
  </si>
  <si>
    <t>Forgatási célú külföldi értékpapírok vásárlása (K921)</t>
  </si>
  <si>
    <t>31</t>
  </si>
  <si>
    <t>Befektetési célú külföldi értékpapírok vásárlása (K922)</t>
  </si>
  <si>
    <t>32</t>
  </si>
  <si>
    <t>Külföldi értékpapírok beváltása (&gt;=33) (K923)</t>
  </si>
  <si>
    <t>33</t>
  </si>
  <si>
    <t>ebből: fedezeti ügyletek nettó kiadásai (K923)</t>
  </si>
  <si>
    <t>34</t>
  </si>
  <si>
    <t>Hitelek, kölcsönök törlesztése külföldi kormányoknak és nemzetközi szervezeteknek (K924)</t>
  </si>
  <si>
    <t>35</t>
  </si>
  <si>
    <t>Hitelek, kölcsönök törlesztése külföldi pénzintézeteknek (&gt;=36) (K925)</t>
  </si>
  <si>
    <t>36</t>
  </si>
  <si>
    <t>ebből: fedezeti ügyletek nettó kiadásai (K925)</t>
  </si>
  <si>
    <t>37</t>
  </si>
  <si>
    <t>Külföldi finanszírozás kiadásai (=30+31+32+34+35) (K92)</t>
  </si>
  <si>
    <t>38</t>
  </si>
  <si>
    <t>Adóssághoz nem kapcsolódó származékos ügyletek kiadásai (K93)</t>
  </si>
  <si>
    <t>39</t>
  </si>
  <si>
    <t>Váltókiadások (K94)</t>
  </si>
  <si>
    <t>40</t>
  </si>
  <si>
    <t>Finanszírozási kiadások (=29+37+38+39) (K9)</t>
  </si>
  <si>
    <t>Központi, irányító szervi támogatások folyósítása (K915) (Közös Hivatal fin.)</t>
  </si>
  <si>
    <t>Finanszírozási kiadások K9.</t>
  </si>
  <si>
    <t>Módosított előirányzat</t>
  </si>
  <si>
    <t>Eltérés</t>
  </si>
  <si>
    <t>forintban</t>
  </si>
  <si>
    <t>3. melléklet</t>
  </si>
  <si>
    <t>a 6/2017. (IV.20.)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</si>
</sst>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E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name val="Arial CE"/>
      <charset val="238"/>
    </font>
    <font>
      <b/>
      <i/>
      <sz val="10"/>
      <name val="Times New Roman"/>
      <family val="1"/>
      <charset val="238"/>
    </font>
    <font>
      <sz val="10"/>
      <name val="MS Sans Serif"/>
      <family val="2"/>
      <charset val="238"/>
    </font>
    <font>
      <i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right"/>
    </xf>
    <xf numFmtId="3" fontId="2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zoomScaleNormal="100" workbookViewId="0">
      <selection activeCell="B17" sqref="B17"/>
    </sheetView>
  </sheetViews>
  <sheetFormatPr defaultRowHeight="12.75" x14ac:dyDescent="0.2"/>
  <cols>
    <col min="1" max="1" width="4.42578125" style="11" customWidth="1"/>
    <col min="2" max="2" width="50" style="12" customWidth="1"/>
    <col min="3" max="3" width="10.140625" style="11" customWidth="1"/>
    <col min="4" max="4" width="9.85546875" customWidth="1"/>
    <col min="5" max="5" width="9.7109375" customWidth="1"/>
  </cols>
  <sheetData>
    <row r="1" spans="1:5" ht="18.95" customHeight="1" x14ac:dyDescent="0.2">
      <c r="A1" s="21" t="s">
        <v>87</v>
      </c>
      <c r="B1" s="21"/>
      <c r="C1" s="21"/>
      <c r="D1" s="21"/>
      <c r="E1" s="21"/>
    </row>
    <row r="2" spans="1:5" ht="18.95" customHeight="1" x14ac:dyDescent="0.2">
      <c r="A2" s="21" t="s">
        <v>88</v>
      </c>
      <c r="B2" s="21"/>
      <c r="C2" s="21"/>
      <c r="D2" s="21"/>
      <c r="E2" s="21"/>
    </row>
    <row r="3" spans="1:5" ht="18.95" customHeight="1" x14ac:dyDescent="0.2">
      <c r="A3" s="22" t="s">
        <v>83</v>
      </c>
      <c r="B3" s="22"/>
      <c r="C3" s="22"/>
      <c r="D3" s="22"/>
      <c r="E3" s="22"/>
    </row>
    <row r="4" spans="1:5" ht="12" customHeight="1" x14ac:dyDescent="0.2">
      <c r="A4" s="13"/>
      <c r="B4" s="14"/>
      <c r="E4" s="15" t="s">
        <v>86</v>
      </c>
    </row>
    <row r="5" spans="1:5" ht="34.5" customHeight="1" x14ac:dyDescent="0.2">
      <c r="A5" s="17" t="s">
        <v>0</v>
      </c>
      <c r="B5" s="17" t="s">
        <v>1</v>
      </c>
      <c r="C5" s="17" t="s">
        <v>2</v>
      </c>
      <c r="D5" s="17" t="s">
        <v>84</v>
      </c>
      <c r="E5" s="17" t="s">
        <v>85</v>
      </c>
    </row>
    <row r="6" spans="1:5" s="4" customFormat="1" ht="25.5" x14ac:dyDescent="0.2">
      <c r="A6" s="1" t="s">
        <v>3</v>
      </c>
      <c r="B6" s="2" t="s">
        <v>4</v>
      </c>
      <c r="C6" s="3">
        <f>SUM(C7)</f>
        <v>0</v>
      </c>
      <c r="D6" s="3">
        <f t="shared" ref="D6" si="0">SUM(D7)</f>
        <v>0</v>
      </c>
      <c r="E6" s="3">
        <f>D6-C6</f>
        <v>0</v>
      </c>
    </row>
    <row r="7" spans="1:5" hidden="1" x14ac:dyDescent="0.2">
      <c r="A7" s="5" t="s">
        <v>5</v>
      </c>
      <c r="B7" s="6" t="s">
        <v>6</v>
      </c>
      <c r="C7" s="7">
        <v>0</v>
      </c>
      <c r="D7" s="7">
        <v>0</v>
      </c>
      <c r="E7" s="3">
        <f t="shared" ref="E7:E42" si="1">D7-C7</f>
        <v>0</v>
      </c>
    </row>
    <row r="8" spans="1:5" ht="25.5" hidden="1" x14ac:dyDescent="0.2">
      <c r="A8" s="5" t="s">
        <v>7</v>
      </c>
      <c r="B8" s="6" t="s">
        <v>8</v>
      </c>
      <c r="C8" s="7">
        <v>0</v>
      </c>
      <c r="D8" s="7">
        <v>0</v>
      </c>
      <c r="E8" s="3">
        <f t="shared" si="1"/>
        <v>0</v>
      </c>
    </row>
    <row r="9" spans="1:5" s="4" customFormat="1" ht="25.5" x14ac:dyDescent="0.2">
      <c r="A9" s="1" t="s">
        <v>9</v>
      </c>
      <c r="B9" s="2" t="s">
        <v>10</v>
      </c>
      <c r="C9" s="3">
        <f>SUM(C10)</f>
        <v>0</v>
      </c>
      <c r="D9" s="3">
        <f t="shared" ref="D9" si="2">SUM(D10)</f>
        <v>0</v>
      </c>
      <c r="E9" s="3">
        <f t="shared" si="1"/>
        <v>0</v>
      </c>
    </row>
    <row r="10" spans="1:5" x14ac:dyDescent="0.2">
      <c r="A10" s="5" t="s">
        <v>11</v>
      </c>
      <c r="B10" s="6" t="s">
        <v>12</v>
      </c>
      <c r="C10" s="7">
        <v>0</v>
      </c>
      <c r="D10" s="7">
        <v>0</v>
      </c>
      <c r="E10" s="3">
        <f t="shared" si="1"/>
        <v>0</v>
      </c>
    </row>
    <row r="11" spans="1:5" ht="27" x14ac:dyDescent="0.2">
      <c r="A11" s="8" t="s">
        <v>13</v>
      </c>
      <c r="B11" s="9" t="s">
        <v>14</v>
      </c>
      <c r="C11" s="10">
        <f>C6+C8+C9</f>
        <v>0</v>
      </c>
      <c r="D11" s="10">
        <f t="shared" ref="D11" si="3">D6+D8+D9</f>
        <v>0</v>
      </c>
      <c r="E11" s="10">
        <f t="shared" si="1"/>
        <v>0</v>
      </c>
    </row>
    <row r="12" spans="1:5" s="4" customFormat="1" ht="25.5" x14ac:dyDescent="0.2">
      <c r="A12" s="1" t="s">
        <v>15</v>
      </c>
      <c r="B12" s="2" t="s">
        <v>16</v>
      </c>
      <c r="C12" s="3">
        <f>SUM(C13:C14)</f>
        <v>0</v>
      </c>
      <c r="D12" s="3">
        <f t="shared" ref="D12" si="4">SUM(D13:D14)</f>
        <v>0</v>
      </c>
      <c r="E12" s="3">
        <f t="shared" si="1"/>
        <v>0</v>
      </c>
    </row>
    <row r="13" spans="1:5" hidden="1" x14ac:dyDescent="0.2">
      <c r="A13" s="5" t="s">
        <v>17</v>
      </c>
      <c r="B13" s="6" t="s">
        <v>18</v>
      </c>
      <c r="C13" s="7">
        <v>0</v>
      </c>
      <c r="D13" s="7">
        <v>0</v>
      </c>
      <c r="E13" s="3">
        <f t="shared" si="1"/>
        <v>0</v>
      </c>
    </row>
    <row r="14" spans="1:5" hidden="1" x14ac:dyDescent="0.2">
      <c r="A14" s="5" t="s">
        <v>19</v>
      </c>
      <c r="B14" s="6" t="s">
        <v>20</v>
      </c>
      <c r="C14" s="7">
        <v>0</v>
      </c>
      <c r="D14" s="7">
        <v>0</v>
      </c>
      <c r="E14" s="3">
        <f t="shared" si="1"/>
        <v>0</v>
      </c>
    </row>
    <row r="15" spans="1:5" hidden="1" x14ac:dyDescent="0.2">
      <c r="A15" s="5" t="s">
        <v>21</v>
      </c>
      <c r="B15" s="6" t="s">
        <v>22</v>
      </c>
      <c r="C15" s="7">
        <v>0</v>
      </c>
      <c r="D15" s="7">
        <v>0</v>
      </c>
      <c r="E15" s="3">
        <f t="shared" si="1"/>
        <v>0</v>
      </c>
    </row>
    <row r="16" spans="1:5" hidden="1" x14ac:dyDescent="0.2">
      <c r="A16" s="5" t="s">
        <v>23</v>
      </c>
      <c r="B16" s="6" t="s">
        <v>24</v>
      </c>
      <c r="C16" s="7">
        <v>0</v>
      </c>
      <c r="D16" s="7">
        <v>0</v>
      </c>
      <c r="E16" s="3">
        <f t="shared" si="1"/>
        <v>0</v>
      </c>
    </row>
    <row r="17" spans="1:5" s="4" customFormat="1" ht="25.5" x14ac:dyDescent="0.2">
      <c r="A17" s="1" t="s">
        <v>25</v>
      </c>
      <c r="B17" s="2" t="s">
        <v>26</v>
      </c>
      <c r="C17" s="3">
        <f>SUM(C18:C20)</f>
        <v>0</v>
      </c>
      <c r="D17" s="3">
        <f t="shared" ref="D17" si="5">SUM(D18:D20)</f>
        <v>0</v>
      </c>
      <c r="E17" s="3">
        <f t="shared" si="1"/>
        <v>0</v>
      </c>
    </row>
    <row r="18" spans="1:5" hidden="1" x14ac:dyDescent="0.2">
      <c r="A18" s="5" t="s">
        <v>27</v>
      </c>
      <c r="B18" s="6" t="s">
        <v>28</v>
      </c>
      <c r="C18" s="7">
        <v>0</v>
      </c>
      <c r="D18" s="7">
        <v>0</v>
      </c>
      <c r="E18" s="3">
        <f t="shared" si="1"/>
        <v>0</v>
      </c>
    </row>
    <row r="19" spans="1:5" hidden="1" x14ac:dyDescent="0.2">
      <c r="A19" s="5" t="s">
        <v>29</v>
      </c>
      <c r="B19" s="6" t="s">
        <v>30</v>
      </c>
      <c r="C19" s="7">
        <v>0</v>
      </c>
      <c r="D19" s="7">
        <v>0</v>
      </c>
      <c r="E19" s="3">
        <f t="shared" si="1"/>
        <v>0</v>
      </c>
    </row>
    <row r="20" spans="1:5" hidden="1" x14ac:dyDescent="0.2">
      <c r="A20" s="5" t="s">
        <v>31</v>
      </c>
      <c r="B20" s="6" t="s">
        <v>32</v>
      </c>
      <c r="C20" s="7">
        <v>0</v>
      </c>
      <c r="D20" s="7">
        <v>0</v>
      </c>
      <c r="E20" s="3">
        <f t="shared" si="1"/>
        <v>0</v>
      </c>
    </row>
    <row r="21" spans="1:5" hidden="1" x14ac:dyDescent="0.2">
      <c r="A21" s="5" t="s">
        <v>33</v>
      </c>
      <c r="B21" s="6" t="s">
        <v>34</v>
      </c>
      <c r="C21" s="7">
        <v>0</v>
      </c>
      <c r="D21" s="7">
        <v>0</v>
      </c>
      <c r="E21" s="3">
        <f t="shared" si="1"/>
        <v>0</v>
      </c>
    </row>
    <row r="22" spans="1:5" s="4" customFormat="1" ht="25.5" x14ac:dyDescent="0.2">
      <c r="A22" s="1" t="s">
        <v>35</v>
      </c>
      <c r="B22" s="2" t="s">
        <v>36</v>
      </c>
      <c r="C22" s="3">
        <f>SUM(C23)</f>
        <v>0</v>
      </c>
      <c r="D22" s="3">
        <v>0</v>
      </c>
      <c r="E22" s="3">
        <f t="shared" si="1"/>
        <v>0</v>
      </c>
    </row>
    <row r="23" spans="1:5" x14ac:dyDescent="0.2">
      <c r="A23" s="5" t="s">
        <v>37</v>
      </c>
      <c r="B23" s="6" t="s">
        <v>38</v>
      </c>
      <c r="C23" s="7">
        <v>0</v>
      </c>
      <c r="D23" s="7">
        <v>0</v>
      </c>
      <c r="E23" s="3">
        <f t="shared" si="1"/>
        <v>0</v>
      </c>
    </row>
    <row r="24" spans="1:5" ht="27" x14ac:dyDescent="0.2">
      <c r="A24" s="8" t="s">
        <v>39</v>
      </c>
      <c r="B24" s="9" t="s">
        <v>40</v>
      </c>
      <c r="C24" s="10">
        <f>C12+C15+C16+C17+C21+C22</f>
        <v>0</v>
      </c>
      <c r="D24" s="10">
        <f t="shared" ref="D24" si="6">D12+D15+D16+D17+D21+D22</f>
        <v>0</v>
      </c>
      <c r="E24" s="10">
        <f t="shared" si="1"/>
        <v>0</v>
      </c>
    </row>
    <row r="25" spans="1:5" x14ac:dyDescent="0.2">
      <c r="A25" s="5" t="s">
        <v>41</v>
      </c>
      <c r="B25" s="6" t="s">
        <v>42</v>
      </c>
      <c r="C25" s="7">
        <v>0</v>
      </c>
      <c r="D25" s="7">
        <v>0</v>
      </c>
      <c r="E25" s="3">
        <f t="shared" si="1"/>
        <v>0</v>
      </c>
    </row>
    <row r="26" spans="1:5" ht="18" customHeight="1" x14ac:dyDescent="0.2">
      <c r="A26" s="5" t="s">
        <v>43</v>
      </c>
      <c r="B26" s="6" t="s">
        <v>44</v>
      </c>
      <c r="C26" s="16">
        <v>0</v>
      </c>
      <c r="D26" s="16">
        <v>479510</v>
      </c>
      <c r="E26" s="3">
        <f t="shared" si="1"/>
        <v>479510</v>
      </c>
    </row>
    <row r="27" spans="1:5" ht="25.5" x14ac:dyDescent="0.2">
      <c r="A27" s="5" t="s">
        <v>45</v>
      </c>
      <c r="B27" s="6" t="s">
        <v>82</v>
      </c>
      <c r="C27" s="7">
        <v>0</v>
      </c>
      <c r="D27" s="7">
        <v>0</v>
      </c>
      <c r="E27" s="3">
        <f t="shared" si="1"/>
        <v>0</v>
      </c>
    </row>
    <row r="28" spans="1:5" x14ac:dyDescent="0.2">
      <c r="A28" s="5" t="s">
        <v>46</v>
      </c>
      <c r="B28" s="6" t="s">
        <v>47</v>
      </c>
      <c r="C28" s="7">
        <v>0</v>
      </c>
      <c r="D28" s="7">
        <v>0</v>
      </c>
      <c r="E28" s="3">
        <f t="shared" si="1"/>
        <v>0</v>
      </c>
    </row>
    <row r="29" spans="1:5" x14ac:dyDescent="0.2">
      <c r="A29" s="5" t="s">
        <v>48</v>
      </c>
      <c r="B29" s="6" t="s">
        <v>49</v>
      </c>
      <c r="C29" s="7">
        <v>0</v>
      </c>
      <c r="D29" s="7">
        <v>0</v>
      </c>
      <c r="E29" s="3">
        <f t="shared" si="1"/>
        <v>0</v>
      </c>
    </row>
    <row r="30" spans="1:5" x14ac:dyDescent="0.2">
      <c r="A30" s="5" t="s">
        <v>50</v>
      </c>
      <c r="B30" s="6" t="s">
        <v>51</v>
      </c>
      <c r="C30" s="7">
        <v>0</v>
      </c>
      <c r="D30" s="7">
        <v>0</v>
      </c>
      <c r="E30" s="3">
        <f t="shared" si="1"/>
        <v>0</v>
      </c>
    </row>
    <row r="31" spans="1:5" x14ac:dyDescent="0.2">
      <c r="A31" s="5" t="s">
        <v>52</v>
      </c>
      <c r="B31" s="6" t="s">
        <v>53</v>
      </c>
      <c r="C31" s="7">
        <v>0</v>
      </c>
      <c r="D31" s="7">
        <v>0</v>
      </c>
      <c r="E31" s="3">
        <f t="shared" si="1"/>
        <v>0</v>
      </c>
    </row>
    <row r="32" spans="1:5" x14ac:dyDescent="0.2">
      <c r="A32" s="5" t="s">
        <v>54</v>
      </c>
      <c r="B32" s="6" t="s">
        <v>55</v>
      </c>
      <c r="C32" s="7">
        <v>0</v>
      </c>
      <c r="D32" s="7">
        <v>0</v>
      </c>
      <c r="E32" s="3">
        <f t="shared" si="1"/>
        <v>0</v>
      </c>
    </row>
    <row r="33" spans="1:5" s="4" customFormat="1" x14ac:dyDescent="0.2">
      <c r="A33" s="1" t="s">
        <v>56</v>
      </c>
      <c r="B33" s="2" t="s">
        <v>57</v>
      </c>
      <c r="C33" s="3">
        <f>SUM(C31:C32)</f>
        <v>0</v>
      </c>
      <c r="D33" s="3">
        <f t="shared" ref="D33" si="7">SUM(D31:D32)</f>
        <v>0</v>
      </c>
      <c r="E33" s="3">
        <f t="shared" si="1"/>
        <v>0</v>
      </c>
    </row>
    <row r="34" spans="1:5" ht="13.5" x14ac:dyDescent="0.2">
      <c r="A34" s="8" t="s">
        <v>58</v>
      </c>
      <c r="B34" s="9" t="s">
        <v>59</v>
      </c>
      <c r="C34" s="10">
        <f>C11+C24+C25+C26+C27+C28+C29+C30+C33</f>
        <v>0</v>
      </c>
      <c r="D34" s="10">
        <f t="shared" ref="D34" si="8">D11+D24+D25+D26+D27+D28+D29+D30+D33</f>
        <v>479510</v>
      </c>
      <c r="E34" s="10">
        <f t="shared" si="1"/>
        <v>479510</v>
      </c>
    </row>
    <row r="35" spans="1:5" hidden="1" x14ac:dyDescent="0.2">
      <c r="A35" s="5" t="s">
        <v>60</v>
      </c>
      <c r="B35" s="6" t="s">
        <v>61</v>
      </c>
      <c r="C35" s="7">
        <v>0</v>
      </c>
      <c r="D35" s="7">
        <v>0</v>
      </c>
      <c r="E35" s="3">
        <f t="shared" si="1"/>
        <v>0</v>
      </c>
    </row>
    <row r="36" spans="1:5" hidden="1" x14ac:dyDescent="0.2">
      <c r="A36" s="5" t="s">
        <v>62</v>
      </c>
      <c r="B36" s="6" t="s">
        <v>63</v>
      </c>
      <c r="C36" s="7">
        <v>0</v>
      </c>
      <c r="D36" s="7">
        <v>0</v>
      </c>
      <c r="E36" s="3">
        <f t="shared" si="1"/>
        <v>0</v>
      </c>
    </row>
    <row r="37" spans="1:5" s="4" customFormat="1" x14ac:dyDescent="0.2">
      <c r="A37" s="1" t="s">
        <v>64</v>
      </c>
      <c r="B37" s="2" t="s">
        <v>65</v>
      </c>
      <c r="C37" s="3">
        <f>SUM(C38)</f>
        <v>0</v>
      </c>
      <c r="D37" s="3">
        <f t="shared" ref="D37" si="9">SUM(D38)</f>
        <v>0</v>
      </c>
      <c r="E37" s="3">
        <f t="shared" si="1"/>
        <v>0</v>
      </c>
    </row>
    <row r="38" spans="1:5" x14ac:dyDescent="0.2">
      <c r="A38" s="5" t="s">
        <v>66</v>
      </c>
      <c r="B38" s="6" t="s">
        <v>67</v>
      </c>
      <c r="C38" s="7">
        <v>0</v>
      </c>
      <c r="D38" s="7">
        <v>0</v>
      </c>
      <c r="E38" s="3">
        <f t="shared" si="1"/>
        <v>0</v>
      </c>
    </row>
    <row r="39" spans="1:5" ht="25.5" x14ac:dyDescent="0.2">
      <c r="A39" s="5" t="s">
        <v>68</v>
      </c>
      <c r="B39" s="6" t="s">
        <v>69</v>
      </c>
      <c r="C39" s="7">
        <v>0</v>
      </c>
      <c r="D39" s="7">
        <v>0</v>
      </c>
      <c r="E39" s="3">
        <f t="shared" si="1"/>
        <v>0</v>
      </c>
    </row>
    <row r="40" spans="1:5" s="4" customFormat="1" ht="25.5" x14ac:dyDescent="0.2">
      <c r="A40" s="1" t="s">
        <v>70</v>
      </c>
      <c r="B40" s="2" t="s">
        <v>71</v>
      </c>
      <c r="C40" s="3">
        <f>SUM(C41)</f>
        <v>0</v>
      </c>
      <c r="D40" s="3">
        <f t="shared" ref="D40" si="10">SUM(D41)</f>
        <v>0</v>
      </c>
      <c r="E40" s="3">
        <f t="shared" si="1"/>
        <v>0</v>
      </c>
    </row>
    <row r="41" spans="1:5" x14ac:dyDescent="0.2">
      <c r="A41" s="5" t="s">
        <v>72</v>
      </c>
      <c r="B41" s="6" t="s">
        <v>73</v>
      </c>
      <c r="C41" s="7">
        <v>0</v>
      </c>
      <c r="D41" s="7">
        <v>0</v>
      </c>
      <c r="E41" s="3">
        <f t="shared" si="1"/>
        <v>0</v>
      </c>
    </row>
    <row r="42" spans="1:5" ht="13.5" x14ac:dyDescent="0.2">
      <c r="A42" s="8" t="s">
        <v>74</v>
      </c>
      <c r="B42" s="9" t="s">
        <v>75</v>
      </c>
      <c r="C42" s="10">
        <f>C35+C36+C37+C39+C40</f>
        <v>0</v>
      </c>
      <c r="D42" s="10">
        <f t="shared" ref="D42" si="11">D35+D36+D37+D39+D40</f>
        <v>0</v>
      </c>
      <c r="E42" s="10">
        <f t="shared" si="1"/>
        <v>0</v>
      </c>
    </row>
    <row r="43" spans="1:5" ht="25.5" hidden="1" x14ac:dyDescent="0.2">
      <c r="A43" s="5" t="s">
        <v>76</v>
      </c>
      <c r="B43" s="6" t="s">
        <v>77</v>
      </c>
      <c r="C43" s="7">
        <v>0</v>
      </c>
      <c r="D43" s="7">
        <v>0</v>
      </c>
      <c r="E43" s="7">
        <v>0</v>
      </c>
    </row>
    <row r="44" spans="1:5" hidden="1" x14ac:dyDescent="0.2">
      <c r="A44" s="5" t="s">
        <v>78</v>
      </c>
      <c r="B44" s="6" t="s">
        <v>79</v>
      </c>
      <c r="C44" s="7">
        <v>0</v>
      </c>
      <c r="D44" s="7">
        <v>0</v>
      </c>
      <c r="E44" s="7">
        <v>0</v>
      </c>
    </row>
    <row r="45" spans="1:5" ht="20.25" customHeight="1" x14ac:dyDescent="0.2">
      <c r="A45" s="18" t="s">
        <v>80</v>
      </c>
      <c r="B45" s="19" t="s">
        <v>81</v>
      </c>
      <c r="C45" s="20">
        <f>C34+C42+C43+C44</f>
        <v>0</v>
      </c>
      <c r="D45" s="20">
        <f t="shared" ref="D45:E45" si="12">D34+D42+D43+D44</f>
        <v>479510</v>
      </c>
      <c r="E45" s="20">
        <f t="shared" si="12"/>
        <v>479510</v>
      </c>
    </row>
  </sheetData>
  <mergeCells count="3">
    <mergeCell ref="A1:E1"/>
    <mergeCell ref="A2:E2"/>
    <mergeCell ref="A3:E3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...melléklet</vt:lpstr>
    </vt:vector>
  </TitlesOfParts>
  <Company>-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</dc:creator>
  <cp:lastModifiedBy>Jegyző</cp:lastModifiedBy>
  <cp:lastPrinted>2017-04-18T11:21:36Z</cp:lastPrinted>
  <dcterms:created xsi:type="dcterms:W3CDTF">2016-02-08T12:46:24Z</dcterms:created>
  <dcterms:modified xsi:type="dcterms:W3CDTF">2017-04-18T11:21:37Z</dcterms:modified>
</cp:coreProperties>
</file>