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/>
  </bookViews>
  <sheets>
    <sheet name="Mérleg" sheetId="2" r:id="rId1"/>
  </sheets>
  <calcPr calcId="125725"/>
</workbook>
</file>

<file path=xl/calcChain.xml><?xml version="1.0" encoding="utf-8"?>
<calcChain xmlns="http://schemas.openxmlformats.org/spreadsheetml/2006/main">
  <c r="D21" i="2"/>
  <c r="B21"/>
  <c r="C21"/>
  <c r="D30"/>
  <c r="D42"/>
  <c r="B30"/>
  <c r="B42"/>
  <c r="C12"/>
  <c r="D12"/>
  <c r="B12"/>
  <c r="C37"/>
  <c r="C46" s="1"/>
  <c r="D37"/>
  <c r="B37"/>
  <c r="C30"/>
  <c r="C42"/>
  <c r="C9"/>
  <c r="C29" s="1"/>
  <c r="D9"/>
  <c r="C4"/>
  <c r="C17"/>
  <c r="C25"/>
  <c r="D4"/>
  <c r="D17"/>
  <c r="D25"/>
  <c r="B9"/>
  <c r="B4"/>
  <c r="B17"/>
  <c r="B25"/>
  <c r="D46" l="1"/>
  <c r="D29"/>
  <c r="B46"/>
  <c r="B29"/>
</calcChain>
</file>

<file path=xl/sharedStrings.xml><?xml version="1.0" encoding="utf-8"?>
<sst xmlns="http://schemas.openxmlformats.org/spreadsheetml/2006/main" count="48" uniqueCount="48">
  <si>
    <t>Megnevezés</t>
  </si>
  <si>
    <t>FORRÁSOK ÖSSZESEN</t>
  </si>
  <si>
    <t>A) NEMZETI VAGYONBA TARTOZÓ BEFEKTETETT ESZKÖZÖK</t>
  </si>
  <si>
    <t xml:space="preserve">A/I. Immateriális javak </t>
  </si>
  <si>
    <t>A/II. Tárgyi eszközök</t>
  </si>
  <si>
    <t>A/III. Befektetett pénzügyi eszközök</t>
  </si>
  <si>
    <t>A/IV. Koncesszióba, vagyonkezelésbe adott eszközök</t>
  </si>
  <si>
    <t>B/I. Készletek</t>
  </si>
  <si>
    <t>B/II. Értékpapírok</t>
  </si>
  <si>
    <t>B) NEMZETI VAGYONBA TARTOZÓ FORGÓESZKÖZÖK</t>
  </si>
  <si>
    <t>C) PÉNZESZKÖZÖK</t>
  </si>
  <si>
    <t>D) KÖVETELÉSEK</t>
  </si>
  <si>
    <t>D/I. Költségvetési évben esedékes követelések</t>
  </si>
  <si>
    <t>D/II. Költségvetési évet követően esedékes követelések</t>
  </si>
  <si>
    <t>D/III. Követelés jellegű sajátos elszámolások</t>
  </si>
  <si>
    <t>F) AKTÍV IDŐBELI ELHATÁROLÁSOK</t>
  </si>
  <si>
    <t>G/I. Nemzeti vagyon induláskori értéke</t>
  </si>
  <si>
    <t>G/II. Nemzeti vagyon változásai</t>
  </si>
  <si>
    <t>G/III. Egyéb eszközök induláskori értéke és változásai</t>
  </si>
  <si>
    <t>G/IV. Felhalmozott eredmény</t>
  </si>
  <si>
    <t>G/V. Eszközök értékhelyesbítésének forrása</t>
  </si>
  <si>
    <t>G/VI. Mérleg szerinti eredmény</t>
  </si>
  <si>
    <t>H/I. Költségvetési évben esedékes kötelezettségek</t>
  </si>
  <si>
    <t>H/II. Költségvetési évet követően esedékes kötelezettségek</t>
  </si>
  <si>
    <t>Előző időszak</t>
  </si>
  <si>
    <t>Módosítások</t>
  </si>
  <si>
    <t>Tárgyi időszak</t>
  </si>
  <si>
    <t>H/III. Kötelezettség jellegű sajátos elszámolások</t>
  </si>
  <si>
    <t>C/I. Lekötött bankbetétek</t>
  </si>
  <si>
    <t>C/II. Pénztárak, csekkek, betétkönyvek</t>
  </si>
  <si>
    <t>C/III. Forintszámlák</t>
  </si>
  <si>
    <t>C/IV. Devizaszámlák</t>
  </si>
  <si>
    <t>I) KINCSTÁRI SZÁMLAVEZETÉSSEL KAPCSOLATOS ELSZÁMOLÁSOK</t>
  </si>
  <si>
    <t>J) PASSZÍV IDŐBELI ELHATÁROLÁSOK</t>
  </si>
  <si>
    <t>ESZKÖZÖK ÖSSZESEN</t>
  </si>
  <si>
    <t>E/I. Előzetesen felszámított általános forgalmi adó elszámolása</t>
  </si>
  <si>
    <t>E/II. Fizetendő általános forgalmi adó elszámolása</t>
  </si>
  <si>
    <t>E/III.  Egyéb sajátos eszközoldali elszámolások</t>
  </si>
  <si>
    <t>E) EGYÉB SAJÁTOS ELSZÁMOLÁSOK</t>
  </si>
  <si>
    <t>F/1. Eredményszemléletű bevételek aktív időbeli elhatárolása</t>
  </si>
  <si>
    <t>F/2. Költségek, ráfordítások aktív időbeli elhatárolása</t>
  </si>
  <si>
    <t>F/3. Halasztott ráfordítások</t>
  </si>
  <si>
    <t>J/1. Eredményszemléletű bevételek passzív időbeli elhatárolása</t>
  </si>
  <si>
    <t>J/2. Költségek, ráfordítások passzív időbeli elhatárolása</t>
  </si>
  <si>
    <t>J/3. Halasztott eredményszemléletű bevételek</t>
  </si>
  <si>
    <t>G) SAJÁT TŐKE</t>
  </si>
  <si>
    <t>H) KÖTELEZETTSÉGEK</t>
  </si>
  <si>
    <t>Az önkormányzat saját 2020. évi egyszerűsített mérlege (eFt-ban)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</si>
</sst>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2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3" fontId="7" fillId="0" borderId="4" xfId="0" applyNumberFormat="1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view="pageLayout" zoomScaleNormal="100" workbookViewId="0">
      <selection activeCell="C3" sqref="C3"/>
    </sheetView>
  </sheetViews>
  <sheetFormatPr defaultColWidth="9.1796875" defaultRowHeight="21" customHeight="1"/>
  <cols>
    <col min="1" max="1" width="51.453125" style="1" customWidth="1"/>
    <col min="2" max="3" width="13.7265625" style="1" customWidth="1"/>
    <col min="4" max="5" width="14" style="1" customWidth="1"/>
    <col min="6" max="16384" width="9.1796875" style="1"/>
  </cols>
  <sheetData>
    <row r="1" spans="1:4" ht="21" customHeight="1">
      <c r="A1" s="21" t="s">
        <v>47</v>
      </c>
      <c r="B1" s="21"/>
      <c r="C1" s="21"/>
      <c r="D1" s="21"/>
    </row>
    <row r="2" spans="1:4" ht="14.25" customHeight="1" thickBot="1"/>
    <row r="3" spans="1:4" ht="17.25" customHeight="1" thickBot="1">
      <c r="A3" s="3" t="s">
        <v>0</v>
      </c>
      <c r="B3" s="14" t="s">
        <v>24</v>
      </c>
      <c r="C3" s="15" t="s">
        <v>25</v>
      </c>
      <c r="D3" s="16" t="s">
        <v>26</v>
      </c>
    </row>
    <row r="4" spans="1:4" s="4" customFormat="1" ht="18" customHeight="1" thickTop="1">
      <c r="A4" s="7" t="s">
        <v>2</v>
      </c>
      <c r="B4" s="12">
        <f>SUM(B5:B8)</f>
        <v>1972738</v>
      </c>
      <c r="C4" s="12">
        <f>SUM(C5:C8)</f>
        <v>0</v>
      </c>
      <c r="D4" s="12">
        <f>SUM(D5:D8)</f>
        <v>2032203</v>
      </c>
    </row>
    <row r="5" spans="1:4" s="4" customFormat="1" ht="16" customHeight="1">
      <c r="A5" s="5" t="s">
        <v>3</v>
      </c>
      <c r="B5" s="11">
        <v>2281</v>
      </c>
      <c r="C5" s="11"/>
      <c r="D5" s="11">
        <v>612</v>
      </c>
    </row>
    <row r="6" spans="1:4" s="4" customFormat="1" ht="16" customHeight="1">
      <c r="A6" s="5" t="s">
        <v>4</v>
      </c>
      <c r="B6" s="11">
        <v>1966550</v>
      </c>
      <c r="C6" s="11"/>
      <c r="D6" s="11">
        <v>2027684</v>
      </c>
    </row>
    <row r="7" spans="1:4" s="4" customFormat="1" ht="16" customHeight="1">
      <c r="A7" s="5" t="s">
        <v>5</v>
      </c>
      <c r="B7" s="11">
        <v>3907</v>
      </c>
      <c r="C7" s="11"/>
      <c r="D7" s="11">
        <v>3907</v>
      </c>
    </row>
    <row r="8" spans="1:4" s="4" customFormat="1" ht="16" customHeight="1">
      <c r="A8" s="5" t="s">
        <v>6</v>
      </c>
      <c r="B8" s="11">
        <v>0</v>
      </c>
      <c r="C8" s="11"/>
      <c r="D8" s="11">
        <v>0</v>
      </c>
    </row>
    <row r="9" spans="1:4" ht="18" customHeight="1">
      <c r="A9" s="8" t="s">
        <v>9</v>
      </c>
      <c r="B9" s="12">
        <f>B10+B11</f>
        <v>645</v>
      </c>
      <c r="C9" s="12">
        <f>C10+C11</f>
        <v>0</v>
      </c>
      <c r="D9" s="12">
        <f>D10+D11</f>
        <v>645</v>
      </c>
    </row>
    <row r="10" spans="1:4" ht="16" customHeight="1">
      <c r="A10" s="10" t="s">
        <v>7</v>
      </c>
      <c r="B10" s="11">
        <v>645</v>
      </c>
      <c r="C10" s="11"/>
      <c r="D10" s="11">
        <v>645</v>
      </c>
    </row>
    <row r="11" spans="1:4" ht="16" customHeight="1">
      <c r="A11" s="10" t="s">
        <v>8</v>
      </c>
      <c r="B11" s="11">
        <v>0</v>
      </c>
      <c r="C11" s="11"/>
      <c r="D11" s="11">
        <v>0</v>
      </c>
    </row>
    <row r="12" spans="1:4" ht="18" customHeight="1">
      <c r="A12" s="9" t="s">
        <v>10</v>
      </c>
      <c r="B12" s="20">
        <f>B13+B14+B15+B16</f>
        <v>306244</v>
      </c>
      <c r="C12" s="20">
        <f>C13+C14+C15+C16</f>
        <v>0</v>
      </c>
      <c r="D12" s="20">
        <f>D13+D14+D15+D16</f>
        <v>220449</v>
      </c>
    </row>
    <row r="13" spans="1:4" ht="16" customHeight="1">
      <c r="A13" s="10" t="s">
        <v>28</v>
      </c>
      <c r="B13" s="13">
        <v>0</v>
      </c>
      <c r="C13" s="13"/>
      <c r="D13" s="13">
        <v>0</v>
      </c>
    </row>
    <row r="14" spans="1:4" ht="16" customHeight="1">
      <c r="A14" s="10" t="s">
        <v>29</v>
      </c>
      <c r="B14" s="13">
        <v>222</v>
      </c>
      <c r="C14" s="13"/>
      <c r="D14" s="13">
        <v>268</v>
      </c>
    </row>
    <row r="15" spans="1:4" ht="16" customHeight="1">
      <c r="A15" s="10" t="s">
        <v>30</v>
      </c>
      <c r="B15" s="13">
        <v>306022</v>
      </c>
      <c r="C15" s="13"/>
      <c r="D15" s="13">
        <v>220181</v>
      </c>
    </row>
    <row r="16" spans="1:4" ht="16" customHeight="1">
      <c r="A16" s="10" t="s">
        <v>31</v>
      </c>
      <c r="B16" s="13">
        <v>0</v>
      </c>
      <c r="C16" s="13"/>
      <c r="D16" s="13">
        <v>0</v>
      </c>
    </row>
    <row r="17" spans="1:4" ht="18" customHeight="1">
      <c r="A17" s="9" t="s">
        <v>11</v>
      </c>
      <c r="B17" s="20">
        <f>B18+B19+B20</f>
        <v>47123</v>
      </c>
      <c r="C17" s="20">
        <f>C18+C19+C20</f>
        <v>0</v>
      </c>
      <c r="D17" s="20">
        <f>D18+D19+D20</f>
        <v>26936</v>
      </c>
    </row>
    <row r="18" spans="1:4" ht="16" customHeight="1">
      <c r="A18" s="10" t="s">
        <v>12</v>
      </c>
      <c r="B18" s="11">
        <v>24652</v>
      </c>
      <c r="C18" s="11"/>
      <c r="D18" s="11">
        <v>26861</v>
      </c>
    </row>
    <row r="19" spans="1:4" ht="16" customHeight="1">
      <c r="A19" s="10" t="s">
        <v>13</v>
      </c>
      <c r="B19" s="11">
        <v>0</v>
      </c>
      <c r="C19" s="11"/>
      <c r="D19" s="11">
        <v>0</v>
      </c>
    </row>
    <row r="20" spans="1:4" ht="16" customHeight="1">
      <c r="A20" s="10" t="s">
        <v>14</v>
      </c>
      <c r="B20" s="11">
        <v>22471</v>
      </c>
      <c r="C20" s="11"/>
      <c r="D20" s="11">
        <v>75</v>
      </c>
    </row>
    <row r="21" spans="1:4" ht="18" customHeight="1">
      <c r="A21" s="9" t="s">
        <v>38</v>
      </c>
      <c r="B21" s="20">
        <f>B22+B23+B24</f>
        <v>-6038</v>
      </c>
      <c r="C21" s="20">
        <f>C22+C23</f>
        <v>0</v>
      </c>
      <c r="D21" s="20">
        <f>D22+D23+D24</f>
        <v>0</v>
      </c>
    </row>
    <row r="22" spans="1:4" ht="16" customHeight="1">
      <c r="A22" s="10" t="s">
        <v>35</v>
      </c>
      <c r="B22" s="13">
        <v>0</v>
      </c>
      <c r="C22" s="20"/>
      <c r="D22" s="13">
        <v>0</v>
      </c>
    </row>
    <row r="23" spans="1:4" ht="16" customHeight="1">
      <c r="A23" s="10" t="s">
        <v>36</v>
      </c>
      <c r="B23" s="13">
        <v>-6038</v>
      </c>
      <c r="C23" s="20"/>
      <c r="D23" s="13">
        <v>0</v>
      </c>
    </row>
    <row r="24" spans="1:4" ht="16" customHeight="1">
      <c r="A24" s="10" t="s">
        <v>37</v>
      </c>
      <c r="B24" s="13">
        <v>0</v>
      </c>
      <c r="C24" s="20"/>
      <c r="D24" s="13">
        <v>0</v>
      </c>
    </row>
    <row r="25" spans="1:4" ht="18" customHeight="1">
      <c r="A25" s="9" t="s">
        <v>15</v>
      </c>
      <c r="B25" s="20">
        <f>B26+B27+B28</f>
        <v>0</v>
      </c>
      <c r="C25" s="20">
        <f>C26+C27+C28</f>
        <v>0</v>
      </c>
      <c r="D25" s="20">
        <f>D26+D27+D28</f>
        <v>0</v>
      </c>
    </row>
    <row r="26" spans="1:4" ht="16" customHeight="1">
      <c r="A26" s="10" t="s">
        <v>39</v>
      </c>
      <c r="B26" s="11">
        <v>0</v>
      </c>
      <c r="C26" s="11"/>
      <c r="D26" s="11">
        <v>0</v>
      </c>
    </row>
    <row r="27" spans="1:4" ht="16" customHeight="1">
      <c r="A27" s="2" t="s">
        <v>40</v>
      </c>
      <c r="B27" s="11">
        <v>0</v>
      </c>
      <c r="C27" s="11"/>
      <c r="D27" s="11">
        <v>0</v>
      </c>
    </row>
    <row r="28" spans="1:4" ht="16" customHeight="1">
      <c r="A28" s="2" t="s">
        <v>41</v>
      </c>
      <c r="B28" s="11">
        <v>0</v>
      </c>
      <c r="C28" s="11"/>
      <c r="D28" s="11">
        <v>0</v>
      </c>
    </row>
    <row r="29" spans="1:4" s="6" customFormat="1" ht="18" customHeight="1">
      <c r="A29" s="17" t="s">
        <v>34</v>
      </c>
      <c r="B29" s="18">
        <f>B9+B4+B12+B17+B21+B25</f>
        <v>2320712</v>
      </c>
      <c r="C29" s="18">
        <f>C9+C4+C12+C17+C21+C25</f>
        <v>0</v>
      </c>
      <c r="D29" s="18">
        <f>D9+D4+D12+D17+D21+D25</f>
        <v>2280233</v>
      </c>
    </row>
    <row r="30" spans="1:4" ht="18" customHeight="1">
      <c r="A30" s="8" t="s">
        <v>45</v>
      </c>
      <c r="B30" s="12">
        <f>SUM(B31:B36)</f>
        <v>1353528</v>
      </c>
      <c r="C30" s="12">
        <f>SUM(C31:C36)</f>
        <v>0</v>
      </c>
      <c r="D30" s="12">
        <f>SUM(D31:D36)</f>
        <v>1310361</v>
      </c>
    </row>
    <row r="31" spans="1:4" ht="16" customHeight="1">
      <c r="A31" s="5" t="s">
        <v>16</v>
      </c>
      <c r="B31" s="11">
        <v>696686</v>
      </c>
      <c r="C31" s="11"/>
      <c r="D31" s="11">
        <v>696686</v>
      </c>
    </row>
    <row r="32" spans="1:4" ht="16" customHeight="1">
      <c r="A32" s="5" t="s">
        <v>17</v>
      </c>
      <c r="B32" s="11">
        <v>522398</v>
      </c>
      <c r="C32" s="11"/>
      <c r="D32" s="11">
        <v>522398</v>
      </c>
    </row>
    <row r="33" spans="1:4" ht="16" customHeight="1">
      <c r="A33" s="5" t="s">
        <v>18</v>
      </c>
      <c r="B33" s="11">
        <v>15480</v>
      </c>
      <c r="C33" s="11"/>
      <c r="D33" s="11">
        <v>15480</v>
      </c>
    </row>
    <row r="34" spans="1:4" ht="16" customHeight="1">
      <c r="A34" s="5" t="s">
        <v>19</v>
      </c>
      <c r="B34" s="11">
        <v>-109373</v>
      </c>
      <c r="C34" s="11"/>
      <c r="D34" s="11">
        <v>118964</v>
      </c>
    </row>
    <row r="35" spans="1:4" ht="16" customHeight="1">
      <c r="A35" s="5" t="s">
        <v>20</v>
      </c>
      <c r="B35" s="11">
        <v>0</v>
      </c>
      <c r="C35" s="11"/>
      <c r="D35" s="11">
        <v>0</v>
      </c>
    </row>
    <row r="36" spans="1:4" ht="16" customHeight="1">
      <c r="A36" s="5" t="s">
        <v>21</v>
      </c>
      <c r="B36" s="11">
        <v>228337</v>
      </c>
      <c r="C36" s="11"/>
      <c r="D36" s="11">
        <v>-43167</v>
      </c>
    </row>
    <row r="37" spans="1:4" ht="18" customHeight="1">
      <c r="A37" s="8" t="s">
        <v>46</v>
      </c>
      <c r="B37" s="12">
        <f>SUM(B38:B40)</f>
        <v>14416</v>
      </c>
      <c r="C37" s="12">
        <f>SUM(C38:C40)</f>
        <v>0</v>
      </c>
      <c r="D37" s="12">
        <f>SUM(D38:D40)</f>
        <v>24407</v>
      </c>
    </row>
    <row r="38" spans="1:4" ht="16" customHeight="1">
      <c r="A38" s="10" t="s">
        <v>22</v>
      </c>
      <c r="B38" s="13">
        <v>7</v>
      </c>
      <c r="C38" s="13"/>
      <c r="D38" s="11">
        <v>4300</v>
      </c>
    </row>
    <row r="39" spans="1:4" ht="16" customHeight="1">
      <c r="A39" s="10" t="s">
        <v>23</v>
      </c>
      <c r="B39" s="13">
        <v>6965</v>
      </c>
      <c r="C39" s="13"/>
      <c r="D39" s="13">
        <v>9614</v>
      </c>
    </row>
    <row r="40" spans="1:4" ht="16" customHeight="1">
      <c r="A40" s="10" t="s">
        <v>27</v>
      </c>
      <c r="B40" s="13">
        <v>7444</v>
      </c>
      <c r="C40" s="13"/>
      <c r="D40" s="13">
        <v>10493</v>
      </c>
    </row>
    <row r="41" spans="1:4" ht="23.25" customHeight="1">
      <c r="A41" s="9" t="s">
        <v>32</v>
      </c>
      <c r="B41" s="20">
        <v>0</v>
      </c>
      <c r="C41" s="20">
        <v>0</v>
      </c>
      <c r="D41" s="20">
        <v>0</v>
      </c>
    </row>
    <row r="42" spans="1:4" ht="18" customHeight="1">
      <c r="A42" s="9" t="s">
        <v>33</v>
      </c>
      <c r="B42" s="20">
        <f>B43+B44+B45</f>
        <v>952768</v>
      </c>
      <c r="C42" s="20">
        <f>C43+C44+C45</f>
        <v>0</v>
      </c>
      <c r="D42" s="20">
        <f>D43+D44+D45</f>
        <v>945465</v>
      </c>
    </row>
    <row r="43" spans="1:4" ht="16" customHeight="1">
      <c r="A43" s="10" t="s">
        <v>42</v>
      </c>
      <c r="B43" s="13">
        <v>806</v>
      </c>
      <c r="C43" s="13"/>
      <c r="D43" s="13">
        <v>791</v>
      </c>
    </row>
    <row r="44" spans="1:4" ht="16" customHeight="1">
      <c r="A44" s="10" t="s">
        <v>43</v>
      </c>
      <c r="B44" s="13">
        <v>3704</v>
      </c>
      <c r="C44" s="13"/>
      <c r="D44" s="13">
        <v>3903</v>
      </c>
    </row>
    <row r="45" spans="1:4" ht="16" customHeight="1">
      <c r="A45" s="10" t="s">
        <v>44</v>
      </c>
      <c r="B45" s="13">
        <v>948258</v>
      </c>
      <c r="C45" s="13"/>
      <c r="D45" s="13">
        <v>940771</v>
      </c>
    </row>
    <row r="46" spans="1:4" s="6" customFormat="1" ht="18" customHeight="1" thickBot="1">
      <c r="A46" s="19" t="s">
        <v>1</v>
      </c>
      <c r="B46" s="18">
        <f>B37+B30+B41+B42</f>
        <v>2320712</v>
      </c>
      <c r="C46" s="18">
        <f>C37+C30+C41+C42</f>
        <v>0</v>
      </c>
      <c r="D46" s="18">
        <f>D37+D30+D41+D42</f>
        <v>2280233</v>
      </c>
    </row>
  </sheetData>
  <mergeCells count="1">
    <mergeCell ref="A1:D1"/>
  </mergeCells>
  <phoneticPr fontId="5" type="noConversion"/>
  <printOptions horizontalCentered="1"/>
  <pageMargins left="0.23622047244094491" right="0.31496062992125984" top="0.82677165354330717" bottom="0.43307086614173229" header="0.31496062992125984" footer="0.27559055118110237"/>
  <pageSetup paperSize="9" orientation="portrait" r:id="rId1"/>
  <headerFooter alignWithMargins="0">
    <oddHeader>&amp;R16.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2017-05-23T08:02:18Z</cp:lastPrinted>
  <dcterms:created xsi:type="dcterms:W3CDTF">2004-06-21T05:46:27Z</dcterms:created>
  <dcterms:modified xsi:type="dcterms:W3CDTF">2021-05-27T10:09:48Z</dcterms:modified>
</cp:coreProperties>
</file>