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2. mell_ Pénzeszk. vál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4" i="1"/>
  <c r="G13" i="1"/>
  <c r="E11" i="1"/>
  <c r="C11" i="1"/>
  <c r="G10" i="1"/>
  <c r="G9" i="1"/>
  <c r="G8" i="1"/>
  <c r="G7" i="1"/>
  <c r="G6" i="1"/>
  <c r="G5" i="1"/>
  <c r="F3" i="1"/>
  <c r="F11" i="1" s="1"/>
  <c r="E3" i="1"/>
  <c r="D3" i="1"/>
  <c r="D11" i="1" s="1"/>
  <c r="C3" i="1"/>
  <c r="G3" i="1" s="1"/>
  <c r="G11" i="1" s="1"/>
</calcChain>
</file>

<file path=xl/sharedStrings.xml><?xml version="1.0" encoding="utf-8"?>
<sst xmlns="http://schemas.openxmlformats.org/spreadsheetml/2006/main" count="29" uniqueCount="28">
  <si>
    <t>forintban</t>
  </si>
  <si>
    <t>Sorsz.</t>
  </si>
  <si>
    <t>Megnevezés</t>
  </si>
  <si>
    <t>Önkormányzat</t>
  </si>
  <si>
    <t xml:space="preserve">Tapolcai Közös Önkormányzati Hivatal           </t>
  </si>
  <si>
    <t>Tapolcai Kertvárosi Óvoda</t>
  </si>
  <si>
    <t>Wass Albert Könyvtár és Múzeum</t>
  </si>
  <si>
    <t>Mindösszesen</t>
  </si>
  <si>
    <t>1.</t>
  </si>
  <si>
    <t xml:space="preserve">Nyitó pénzkészlet 2020. január  1-jén                                                                  </t>
  </si>
  <si>
    <t>Ebből:</t>
  </si>
  <si>
    <t>2.</t>
  </si>
  <si>
    <t xml:space="preserve">                   -  Bankszámlák egyenlege</t>
  </si>
  <si>
    <t>3.</t>
  </si>
  <si>
    <t xml:space="preserve">                   -  Pénztárak és betétkönyvek egyenlege</t>
  </si>
  <si>
    <t>4.</t>
  </si>
  <si>
    <t>Bevételek   ( + )</t>
  </si>
  <si>
    <t>5.</t>
  </si>
  <si>
    <t>Előző évi pénzmaradvány (-)</t>
  </si>
  <si>
    <t>6.</t>
  </si>
  <si>
    <t>Kiadások    ( - )</t>
  </si>
  <si>
    <t>Korrekciós tételek (finansz, 36-os számlák tárgyévi forgalmának egyenlege, egyéb korr)</t>
  </si>
  <si>
    <t>7.</t>
  </si>
  <si>
    <t>Záró pénzkészlet 2020.december 31-én                                                                                     Ebből:</t>
  </si>
  <si>
    <t>8.</t>
  </si>
  <si>
    <t xml:space="preserve">                   -  Forintszámlák egyenlege</t>
  </si>
  <si>
    <t>9.</t>
  </si>
  <si>
    <t xml:space="preserve">                   -  Devizaszámla egyenlege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</si>
</sst>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3" fillId="2" borderId="1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3" fontId="2" fillId="0" borderId="6" xfId="1" applyNumberFormat="1" applyFont="1" applyBorder="1" applyAlignment="1">
      <alignment vertical="center"/>
    </xf>
    <xf numFmtId="3" fontId="3" fillId="0" borderId="6" xfId="1" applyNumberFormat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 wrapText="1"/>
    </xf>
    <xf numFmtId="3" fontId="2" fillId="0" borderId="9" xfId="1" applyNumberFormat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3" fontId="3" fillId="0" borderId="11" xfId="1" applyNumberFormat="1" applyFont="1" applyBorder="1" applyAlignment="1">
      <alignment vertic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/>
    <xf numFmtId="3" fontId="2" fillId="0" borderId="9" xfId="1" applyNumberFormat="1" applyFont="1" applyBorder="1"/>
    <xf numFmtId="3" fontId="2" fillId="0" borderId="14" xfId="1" applyNumberFormat="1" applyFont="1" applyBorder="1"/>
    <xf numFmtId="3" fontId="3" fillId="0" borderId="14" xfId="1" applyNumberFormat="1" applyFont="1" applyBorder="1"/>
    <xf numFmtId="3" fontId="2" fillId="0" borderId="15" xfId="1" applyNumberFormat="1" applyFont="1" applyBorder="1"/>
    <xf numFmtId="3" fontId="2" fillId="0" borderId="16" xfId="1" applyNumberFormat="1" applyFont="1" applyBorder="1"/>
    <xf numFmtId="3" fontId="3" fillId="0" borderId="16" xfId="1" applyNumberFormat="1" applyFont="1" applyBorder="1"/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vertical="center" wrapText="1"/>
    </xf>
    <xf numFmtId="3" fontId="2" fillId="0" borderId="9" xfId="1" applyNumberFormat="1" applyFont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3" fontId="3" fillId="0" borderId="14" xfId="1" applyNumberFormat="1" applyFont="1" applyBorder="1" applyAlignment="1">
      <alignment vertic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3" fillId="0" borderId="19" xfId="1" applyNumberFormat="1" applyFont="1" applyBorder="1"/>
    <xf numFmtId="3" fontId="1" fillId="0" borderId="0" xfId="1" applyNumberFormat="1"/>
    <xf numFmtId="3" fontId="2" fillId="0" borderId="0" xfId="1" applyNumberFormat="1" applyFont="1"/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sqref="A1:XFD1048576"/>
    </sheetView>
  </sheetViews>
  <sheetFormatPr defaultColWidth="8" defaultRowHeight="12.75" x14ac:dyDescent="0.2"/>
  <cols>
    <col min="1" max="1" width="6.7109375" style="1" customWidth="1"/>
    <col min="2" max="2" width="66.28515625" style="1" customWidth="1"/>
    <col min="3" max="3" width="13" style="1" customWidth="1"/>
    <col min="4" max="4" width="14" style="1" customWidth="1"/>
    <col min="5" max="5" width="10.5703125" style="1" customWidth="1"/>
    <col min="6" max="6" width="11.42578125" style="1" customWidth="1"/>
    <col min="7" max="7" width="12.5703125" style="1" customWidth="1"/>
    <col min="8" max="8" width="8" style="1"/>
    <col min="9" max="9" width="16.28515625" style="1" customWidth="1"/>
    <col min="10" max="16384" width="8" style="1"/>
  </cols>
  <sheetData>
    <row r="1" spans="1:9" x14ac:dyDescent="0.2">
      <c r="G1" s="2" t="s">
        <v>0</v>
      </c>
    </row>
    <row r="2" spans="1:9" ht="36" x14ac:dyDescent="0.2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5" t="s">
        <v>7</v>
      </c>
    </row>
    <row r="3" spans="1:9" x14ac:dyDescent="0.2">
      <c r="A3" s="8" t="s">
        <v>8</v>
      </c>
      <c r="B3" s="9" t="s">
        <v>9</v>
      </c>
      <c r="C3" s="10">
        <f t="shared" ref="C3:E3" si="0">SUM(C5:C6)</f>
        <v>789699255</v>
      </c>
      <c r="D3" s="10">
        <f t="shared" si="0"/>
        <v>1780495</v>
      </c>
      <c r="E3" s="10">
        <f t="shared" si="0"/>
        <v>1152510</v>
      </c>
      <c r="F3" s="10">
        <f>SUM(F5:F6)</f>
        <v>788206</v>
      </c>
      <c r="G3" s="11">
        <f>SUM(C3:F3)</f>
        <v>793420466</v>
      </c>
    </row>
    <row r="4" spans="1:9" x14ac:dyDescent="0.2">
      <c r="A4" s="12"/>
      <c r="B4" s="13" t="s">
        <v>10</v>
      </c>
      <c r="C4" s="14"/>
      <c r="D4" s="15"/>
      <c r="E4" s="16"/>
      <c r="F4" s="16"/>
      <c r="G4" s="17"/>
    </row>
    <row r="5" spans="1:9" x14ac:dyDescent="0.2">
      <c r="A5" s="18" t="s">
        <v>11</v>
      </c>
      <c r="B5" s="19" t="s">
        <v>12</v>
      </c>
      <c r="C5" s="20">
        <v>789699255</v>
      </c>
      <c r="D5" s="14">
        <v>1780495</v>
      </c>
      <c r="E5" s="21">
        <v>1152510</v>
      </c>
      <c r="F5" s="21">
        <v>788206</v>
      </c>
      <c r="G5" s="22">
        <f t="shared" ref="G5:G10" si="1">SUM(C5:F5)</f>
        <v>793420466</v>
      </c>
    </row>
    <row r="6" spans="1:9" x14ac:dyDescent="0.2">
      <c r="A6" s="18" t="s">
        <v>13</v>
      </c>
      <c r="B6" s="19" t="s">
        <v>14</v>
      </c>
      <c r="C6" s="20"/>
      <c r="D6" s="23"/>
      <c r="E6" s="21"/>
      <c r="F6" s="21"/>
      <c r="G6" s="22">
        <f t="shared" si="1"/>
        <v>0</v>
      </c>
    </row>
    <row r="7" spans="1:9" x14ac:dyDescent="0.2">
      <c r="A7" s="18" t="s">
        <v>15</v>
      </c>
      <c r="B7" s="19" t="s">
        <v>16</v>
      </c>
      <c r="C7" s="20">
        <v>3387629221</v>
      </c>
      <c r="D7" s="21">
        <v>313952545</v>
      </c>
      <c r="E7" s="21">
        <v>320282163</v>
      </c>
      <c r="F7" s="21">
        <v>96463619</v>
      </c>
      <c r="G7" s="22">
        <f t="shared" si="1"/>
        <v>4118327548</v>
      </c>
    </row>
    <row r="8" spans="1:9" x14ac:dyDescent="0.2">
      <c r="A8" s="18" t="s">
        <v>17</v>
      </c>
      <c r="B8" s="19" t="s">
        <v>18</v>
      </c>
      <c r="C8" s="20">
        <v>760846478</v>
      </c>
      <c r="D8" s="21">
        <v>3648621</v>
      </c>
      <c r="E8" s="21">
        <v>1222513</v>
      </c>
      <c r="F8" s="21">
        <v>788206</v>
      </c>
      <c r="G8" s="22">
        <f t="shared" si="1"/>
        <v>766505818</v>
      </c>
    </row>
    <row r="9" spans="1:9" x14ac:dyDescent="0.2">
      <c r="A9" s="18" t="s">
        <v>19</v>
      </c>
      <c r="B9" s="19" t="s">
        <v>20</v>
      </c>
      <c r="C9" s="20">
        <v>2464896507</v>
      </c>
      <c r="D9" s="21">
        <v>306703849</v>
      </c>
      <c r="E9" s="21">
        <v>316058945</v>
      </c>
      <c r="F9" s="21">
        <v>86580837</v>
      </c>
      <c r="G9" s="22">
        <f t="shared" si="1"/>
        <v>3174240138</v>
      </c>
      <c r="I9" s="1">
        <v>3387629221</v>
      </c>
    </row>
    <row r="10" spans="1:9" x14ac:dyDescent="0.2">
      <c r="A10" s="18"/>
      <c r="B10" s="19" t="s">
        <v>21</v>
      </c>
      <c r="C10" s="20">
        <v>-2004155</v>
      </c>
      <c r="D10" s="24">
        <v>-251845</v>
      </c>
      <c r="E10" s="24">
        <v>-569522</v>
      </c>
      <c r="F10" s="24">
        <v>-10330</v>
      </c>
      <c r="G10" s="25">
        <f t="shared" si="1"/>
        <v>-2835852</v>
      </c>
      <c r="I10" s="1">
        <v>-760846478</v>
      </c>
    </row>
    <row r="11" spans="1:9" x14ac:dyDescent="0.2">
      <c r="A11" s="26" t="s">
        <v>22</v>
      </c>
      <c r="B11" s="27" t="s">
        <v>23</v>
      </c>
      <c r="C11" s="28">
        <f>C3+C7-C9+C10-C8</f>
        <v>949581336</v>
      </c>
      <c r="D11" s="29">
        <f t="shared" ref="D11:F11" si="2">D3+D7-D9+D10-D8</f>
        <v>5128725</v>
      </c>
      <c r="E11" s="29">
        <f t="shared" si="2"/>
        <v>3583693</v>
      </c>
      <c r="F11" s="29">
        <f t="shared" si="2"/>
        <v>9872452</v>
      </c>
      <c r="G11" s="30">
        <f>G3+G7-G9+G10-G8</f>
        <v>968166206</v>
      </c>
      <c r="I11" s="1">
        <v>-2464896507</v>
      </c>
    </row>
    <row r="12" spans="1:9" x14ac:dyDescent="0.2">
      <c r="A12" s="26"/>
      <c r="B12" s="27"/>
      <c r="C12" s="28"/>
      <c r="D12" s="29"/>
      <c r="E12" s="29"/>
      <c r="F12" s="29"/>
      <c r="G12" s="30"/>
      <c r="I12" s="1">
        <v>-2004155</v>
      </c>
    </row>
    <row r="13" spans="1:9" x14ac:dyDescent="0.2">
      <c r="A13" s="18" t="s">
        <v>24</v>
      </c>
      <c r="B13" s="19" t="s">
        <v>25</v>
      </c>
      <c r="C13" s="20">
        <v>949579778</v>
      </c>
      <c r="D13" s="21">
        <v>5128725</v>
      </c>
      <c r="E13" s="21">
        <v>3583693</v>
      </c>
      <c r="F13" s="21">
        <v>9872452</v>
      </c>
      <c r="G13" s="22">
        <f>SUM(C13:F13)</f>
        <v>968164648</v>
      </c>
    </row>
    <row r="14" spans="1:9" x14ac:dyDescent="0.2">
      <c r="A14" s="18" t="s">
        <v>26</v>
      </c>
      <c r="B14" s="19" t="s">
        <v>14</v>
      </c>
      <c r="C14" s="20"/>
      <c r="D14" s="21"/>
      <c r="E14" s="21"/>
      <c r="F14" s="21"/>
      <c r="G14" s="22">
        <f t="shared" ref="G14:G15" si="3">SUM(C14:F14)</f>
        <v>0</v>
      </c>
    </row>
    <row r="15" spans="1:9" x14ac:dyDescent="0.2">
      <c r="A15" s="31">
        <v>10</v>
      </c>
      <c r="B15" s="32" t="s">
        <v>27</v>
      </c>
      <c r="C15" s="33">
        <v>1558</v>
      </c>
      <c r="D15" s="34"/>
      <c r="E15" s="34"/>
      <c r="F15" s="34"/>
      <c r="G15" s="35">
        <f t="shared" si="3"/>
        <v>1558</v>
      </c>
    </row>
    <row r="17" spans="3:7" x14ac:dyDescent="0.2">
      <c r="C17" s="36"/>
      <c r="D17" s="37"/>
      <c r="E17" s="37"/>
      <c r="G17" s="36"/>
    </row>
    <row r="18" spans="3:7" x14ac:dyDescent="0.2">
      <c r="C18" s="36"/>
      <c r="D18" s="36"/>
      <c r="E18" s="36"/>
      <c r="F18" s="36"/>
    </row>
  </sheetData>
  <mergeCells count="7">
    <mergeCell ref="G11:G12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 mell_ Pénzeszk. vált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2021-05-27T14:16:21Z</dcterms:created>
  <dcterms:modified xsi:type="dcterms:W3CDTF">2021-05-27T14:16:51Z</dcterms:modified>
</cp:coreProperties>
</file>