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Iorda759\Desktop\2020\Költségvetéshez adatok\Beszámolóhoz\Zárszámadáshoz\Munkaanyag\Mellékletek\"/>
    </mc:Choice>
  </mc:AlternateContent>
  <xr:revisionPtr revIDLastSave="0" documentId="13_ncr:1_{08E24B0D-459F-4AF7-9ACA-C31C88D37CD1}" xr6:coauthVersionLast="46" xr6:coauthVersionMax="46" xr10:uidLastSave="{00000000-0000-0000-0000-000000000000}"/>
  <bookViews>
    <workbookView xWindow="-120" yWindow="-120" windowWidth="21840" windowHeight="13290" xr2:uid="{6897568F-EE13-4ADB-A461-D62E0E2CF761}"/>
  </bookViews>
  <sheets>
    <sheet name="4. melléklet" sheetId="1" r:id="rId1"/>
  </sheets>
  <definedNames>
    <definedName name="_xlnm.Print_Area" localSheetId="0">'4. melléklet'!$A$1:$K$38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8" i="1" l="1"/>
  <c r="E28" i="1"/>
  <c r="D28" i="1"/>
  <c r="C28" i="1"/>
  <c r="F22" i="1"/>
  <c r="F34" i="1" s="1"/>
  <c r="E22" i="1"/>
  <c r="E34" i="1" s="1"/>
  <c r="D22" i="1"/>
  <c r="D34" i="1" s="1"/>
  <c r="C22" i="1"/>
  <c r="C34" i="1" s="1"/>
  <c r="C35" i="1" s="1"/>
  <c r="K21" i="1"/>
  <c r="K35" i="1" s="1"/>
  <c r="J21" i="1"/>
  <c r="J35" i="1" s="1"/>
  <c r="I21" i="1"/>
  <c r="I35" i="1" s="1"/>
  <c r="H21" i="1"/>
  <c r="H35" i="1" s="1"/>
  <c r="F21" i="1"/>
  <c r="F35" i="1" s="1"/>
  <c r="E21" i="1"/>
  <c r="E35" i="1" s="1"/>
  <c r="D21" i="1"/>
  <c r="D35" i="1" s="1"/>
</calcChain>
</file>

<file path=xl/sharedStrings.xml><?xml version="1.0" encoding="utf-8"?>
<sst xmlns="http://schemas.openxmlformats.org/spreadsheetml/2006/main" count="106" uniqueCount="95">
  <si>
    <t xml:space="preserve"> </t>
  </si>
  <si>
    <t>Becsvölgye Községi Önkormányzat felhalmozási mérlege 2020. évben</t>
  </si>
  <si>
    <t xml:space="preserve"> Felhalmozási célú bevételek és kiadások mérlege
</t>
  </si>
  <si>
    <t xml:space="preserve">forintban </t>
  </si>
  <si>
    <t>Sor-
szám</t>
  </si>
  <si>
    <t>Bevételek</t>
  </si>
  <si>
    <t>Kiadások</t>
  </si>
  <si>
    <t>Megnevezés</t>
  </si>
  <si>
    <t>2020. évi eredeti  előirányzat</t>
  </si>
  <si>
    <t>2020. évi 1.módosított  előirányzat</t>
  </si>
  <si>
    <t>2020. évi 2.módosított  előirányzat</t>
  </si>
  <si>
    <t>2020. évi teljesített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</si>
  <si>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</si>
  <si>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</si>
  <si>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</si>
  <si>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</si>
  <si>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</si>
  <si>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</si>
  <si>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</si>
  <si>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</si>
  <si>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</si>
  <si>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</si>
  <si>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</si>
  <si>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1.</t>
  </si>
  <si>
    <t>Felhalmozási célú támogatások államháztartáson belülről</t>
  </si>
  <si>
    <t>Beruházások</t>
  </si>
  <si>
    <t>2.</t>
  </si>
  <si>
    <t>1.-ből EU-s támogatás</t>
  </si>
  <si>
    <t>1.-ből EU-s forrásból megvalósuló beruházás</t>
  </si>
  <si>
    <t>3.</t>
  </si>
  <si>
    <t>Felhalmozási bevételek</t>
  </si>
  <si>
    <t>Felújítások</t>
  </si>
  <si>
    <t>4.</t>
  </si>
  <si>
    <t>Felhalmozási célú átvett pénzeszközök</t>
  </si>
  <si>
    <t>3.-ból EU-s forrásból megvalósuló felújítás</t>
  </si>
  <si>
    <t>5.</t>
  </si>
  <si>
    <t>4.-ből EU-s támogatás (közvetlen)</t>
  </si>
  <si>
    <t>Egyéb felhalmozási célú kiadások</t>
  </si>
  <si>
    <t>6.</t>
  </si>
  <si>
    <t xml:space="preserve">  ebből egyéb felhalmozási célú támogatások áht-n kívülre</t>
  </si>
  <si>
    <t>7.</t>
  </si>
  <si>
    <t xml:space="preserve">  ebből Felhalmozási célú kölcsön</t>
  </si>
  <si>
    <t>8.</t>
  </si>
  <si>
    <t>Tartalékok</t>
  </si>
  <si>
    <t>9.</t>
  </si>
  <si>
    <t>10.</t>
  </si>
  <si>
    <t>11.</t>
  </si>
  <si>
    <t>12.</t>
  </si>
  <si>
    <t>Felhalmozási célú költségvetési bevételek összesen: (1.+3.+4.+6.+…+11.)</t>
  </si>
  <si>
    <t>Felhalmozási célú költségvetési kiadások összesen: (1.+3.+5.+8.+...+11.)</t>
  </si>
  <si>
    <t>13.</t>
  </si>
  <si>
    <t>Hiány belső finanszírozás bevételei ( 14+…+18)</t>
  </si>
  <si>
    <t>Értékpapír vásárlása, visszavásárlása</t>
  </si>
  <si>
    <t>14.</t>
  </si>
  <si>
    <t>Költségvetési maradvány igénybevétele</t>
  </si>
  <si>
    <t>Hitelek törlesztése</t>
  </si>
  <si>
    <t>15.</t>
  </si>
  <si>
    <t xml:space="preserve">Vállalkozási maradvány igénybevétele </t>
  </si>
  <si>
    <t>Rövid lejáratú hitelek törlesztése</t>
  </si>
  <si>
    <t>16.</t>
  </si>
  <si>
    <t xml:space="preserve">Betét visszavonásából származó bevétel </t>
  </si>
  <si>
    <t>Hosszú lejáratú hitelek törlesztése</t>
  </si>
  <si>
    <t>17.</t>
  </si>
  <si>
    <t>Értékpapír értékesítése</t>
  </si>
  <si>
    <t>Kölcsön törlesztése</t>
  </si>
  <si>
    <t>18.</t>
  </si>
  <si>
    <t>Egyéb belső finanszírozási bevételek</t>
  </si>
  <si>
    <t>Befektetési célú belföldi, külföldi értékpapírok vásárlása</t>
  </si>
  <si>
    <t>19.</t>
  </si>
  <si>
    <t>Hiány külső finanszírozásának bevételei (20+…+24 )</t>
  </si>
  <si>
    <t>Betét elhelyezése</t>
  </si>
  <si>
    <t>20.</t>
  </si>
  <si>
    <t>Hosszú lejáratú hitelek, kölcsönök felvétele</t>
  </si>
  <si>
    <t>Pénzügyi lízing kiadásai</t>
  </si>
  <si>
    <t>21.</t>
  </si>
  <si>
    <t>Likviditási célú hitelek, kölcsönök felvétele</t>
  </si>
  <si>
    <t>22.</t>
  </si>
  <si>
    <t>Rövid lejáratú hitelek, kölcsönök felvétele</t>
  </si>
  <si>
    <t>23.</t>
  </si>
  <si>
    <t>Értékpapírok kibocsátása</t>
  </si>
  <si>
    <t>24.</t>
  </si>
  <si>
    <t>Egyéb külső finanszírozási bevételek</t>
  </si>
  <si>
    <t>25.</t>
  </si>
  <si>
    <t>Felhalmozási célú finanszírozási bevételek összesen (13.+19.)</t>
  </si>
  <si>
    <t>Felhalmozási célú finanszírozási kiadások összesen
(13.+...+24.)</t>
  </si>
  <si>
    <t>26.</t>
  </si>
  <si>
    <t>FELHALMOZÁSI CÉLÚ BEVÉTEL ÖSSZESEN (12+25)</t>
  </si>
  <si>
    <t>FELHALMOZÁSI CÉLÚ KIADÁSOK ÖSSZESEN (12+25)</t>
  </si>
  <si>
    <t>27.</t>
  </si>
  <si>
    <t>Költségvetési hiány:</t>
  </si>
  <si>
    <t>Költségvetési többlet:</t>
  </si>
  <si>
    <t>28.</t>
  </si>
  <si>
    <t>Tárgyévi  hiány:</t>
  </si>
  <si>
    <t>Tárgyévi  többlet:</t>
  </si>
  <si>
    <t>4. melléklet Becsvölgye Községi Önkormányzat Képviselő-testületének 3/2021. (V.28.) önkormányzati rendeletéhez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</si>
</sst>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#"/>
  </numFmts>
  <fonts count="14" x14ac:knownFonts="1">
    <font>
      <sz val="11"/>
      <color theme="1"/>
      <name val="Calibri"/>
      <family val="2"/>
      <charset val="238"/>
      <scheme val="minor"/>
    </font>
    <font>
      <sz val="10"/>
      <name val="Times New Roman CE"/>
      <charset val="238"/>
    </font>
    <font>
      <sz val="11"/>
      <name val="Times New Roman CE"/>
      <charset val="238"/>
    </font>
    <font>
      <b/>
      <sz val="12"/>
      <name val="Times New Roman CE"/>
      <charset val="238"/>
    </font>
    <font>
      <b/>
      <sz val="12"/>
      <name val="Times New Roman CE"/>
      <family val="1"/>
      <charset val="238"/>
    </font>
    <font>
      <i/>
      <sz val="10"/>
      <name val="Times New Roman CE"/>
      <charset val="238"/>
    </font>
    <font>
      <b/>
      <sz val="9"/>
      <name val="Times New Roman CE"/>
      <charset val="238"/>
    </font>
    <font>
      <b/>
      <sz val="9"/>
      <name val="Times New Roman CE"/>
      <family val="1"/>
      <charset val="238"/>
    </font>
    <font>
      <b/>
      <sz val="10"/>
      <name val="Times New Roman CE"/>
      <family val="1"/>
      <charset val="238"/>
    </font>
    <font>
      <b/>
      <sz val="8"/>
      <name val="Times New Roman CE"/>
      <charset val="238"/>
    </font>
    <font>
      <sz val="8"/>
      <name val="Times New Roman CE"/>
      <family val="1"/>
      <charset val="238"/>
    </font>
    <font>
      <b/>
      <sz val="10"/>
      <name val="Times New Roman CE"/>
      <charset val="238"/>
    </font>
    <font>
      <i/>
      <sz val="8"/>
      <name val="Times New Roman CE"/>
      <charset val="238"/>
    </font>
    <font>
      <sz val="8"/>
      <name val="Times New Roman CE"/>
      <charset val="23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63">
    <xf numFmtId="0" fontId="0" fillId="0" borderId="0" xfId="0"/>
    <xf numFmtId="164" fontId="1" fillId="0" borderId="0" xfId="1" applyNumberFormat="1" applyAlignment="1">
      <alignment vertical="center" wrapText="1"/>
    </xf>
    <xf numFmtId="164" fontId="1" fillId="0" borderId="0" xfId="1" applyNumberFormat="1" applyAlignment="1">
      <alignment horizontal="center" vertical="center" wrapText="1"/>
    </xf>
    <xf numFmtId="164" fontId="2" fillId="0" borderId="0" xfId="1" applyNumberFormat="1" applyFont="1" applyAlignment="1">
      <alignment horizontal="right" vertical="center" wrapText="1"/>
    </xf>
    <xf numFmtId="164" fontId="1" fillId="0" borderId="0" xfId="1" applyNumberFormat="1" applyAlignment="1">
      <alignment horizontal="right" vertical="center" wrapText="1"/>
    </xf>
    <xf numFmtId="164" fontId="3" fillId="0" borderId="0" xfId="1" applyNumberFormat="1" applyFont="1" applyAlignment="1">
      <alignment horizontal="center" vertical="center" wrapText="1"/>
    </xf>
    <xf numFmtId="164" fontId="4" fillId="0" borderId="0" xfId="1" applyNumberFormat="1" applyFont="1" applyAlignment="1">
      <alignment horizontal="center" vertical="top" wrapText="1"/>
    </xf>
    <xf numFmtId="164" fontId="5" fillId="0" borderId="0" xfId="1" applyNumberFormat="1" applyFont="1" applyAlignment="1">
      <alignment horizontal="center" textRotation="180" wrapText="1"/>
    </xf>
    <xf numFmtId="164" fontId="5" fillId="0" borderId="0" xfId="1" applyNumberFormat="1" applyFont="1" applyAlignment="1">
      <alignment horizontal="right" vertical="center"/>
    </xf>
    <xf numFmtId="164" fontId="6" fillId="0" borderId="1" xfId="1" applyNumberFormat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Continuous" vertical="center" wrapText="1"/>
    </xf>
    <xf numFmtId="164" fontId="7" fillId="0" borderId="3" xfId="1" applyNumberFormat="1" applyFont="1" applyBorder="1" applyAlignment="1">
      <alignment horizontal="centerContinuous" vertical="center" wrapText="1"/>
    </xf>
    <xf numFmtId="164" fontId="7" fillId="0" borderId="4" xfId="1" applyNumberFormat="1" applyFont="1" applyBorder="1" applyAlignment="1">
      <alignment horizontal="centerContinuous" vertical="center" wrapText="1"/>
    </xf>
    <xf numFmtId="164" fontId="6" fillId="0" borderId="5" xfId="1" applyNumberFormat="1" applyFont="1" applyBorder="1" applyAlignment="1">
      <alignment horizontal="center" vertical="center" wrapText="1"/>
    </xf>
    <xf numFmtId="164" fontId="7" fillId="0" borderId="2" xfId="1" applyNumberFormat="1" applyFont="1" applyBorder="1" applyAlignment="1">
      <alignment horizontal="center" vertical="center" wrapText="1"/>
    </xf>
    <xf numFmtId="164" fontId="7" fillId="0" borderId="3" xfId="1" applyNumberFormat="1" applyFont="1" applyBorder="1" applyAlignment="1">
      <alignment horizontal="center" vertical="center" wrapText="1"/>
    </xf>
    <xf numFmtId="164" fontId="7" fillId="0" borderId="4" xfId="1" applyNumberFormat="1" applyFont="1" applyBorder="1" applyAlignment="1">
      <alignment horizontal="center" vertical="center" wrapText="1"/>
    </xf>
    <xf numFmtId="164" fontId="8" fillId="0" borderId="0" xfId="1" applyNumberFormat="1" applyFont="1" applyAlignment="1">
      <alignment horizontal="center" vertical="center" wrapText="1"/>
    </xf>
    <xf numFmtId="164" fontId="9" fillId="0" borderId="6" xfId="1" applyNumberFormat="1" applyFont="1" applyBorder="1" applyAlignment="1">
      <alignment horizontal="center" vertical="center" wrapText="1"/>
    </xf>
    <xf numFmtId="164" fontId="9" fillId="0" borderId="2" xfId="1" applyNumberFormat="1" applyFont="1" applyBorder="1" applyAlignment="1">
      <alignment horizontal="center" vertical="center" wrapText="1"/>
    </xf>
    <xf numFmtId="164" fontId="9" fillId="0" borderId="3" xfId="1" applyNumberFormat="1" applyFont="1" applyBorder="1" applyAlignment="1">
      <alignment horizontal="center" vertical="center" wrapText="1"/>
    </xf>
    <xf numFmtId="164" fontId="9" fillId="0" borderId="4" xfId="1" applyNumberFormat="1" applyFont="1" applyBorder="1" applyAlignment="1">
      <alignment horizontal="center" vertical="center" wrapText="1"/>
    </xf>
    <xf numFmtId="164" fontId="1" fillId="0" borderId="7" xfId="1" applyNumberFormat="1" applyBorder="1" applyAlignment="1">
      <alignment horizontal="left" vertical="center" wrapText="1" indent="1"/>
    </xf>
    <xf numFmtId="164" fontId="10" fillId="0" borderId="8" xfId="1" applyNumberFormat="1" applyFont="1" applyBorder="1" applyAlignment="1">
      <alignment horizontal="left" vertical="center" wrapText="1" indent="1"/>
    </xf>
    <xf numFmtId="164" fontId="10" fillId="0" borderId="9" xfId="1" applyNumberFormat="1" applyFont="1" applyBorder="1" applyAlignment="1" applyProtection="1">
      <alignment horizontal="right" vertical="center" wrapText="1" indent="1"/>
      <protection locked="0"/>
    </xf>
    <xf numFmtId="164" fontId="10" fillId="0" borderId="10" xfId="1" applyNumberFormat="1" applyFont="1" applyBorder="1" applyAlignment="1" applyProtection="1">
      <alignment horizontal="right" vertical="center" wrapText="1" indent="1"/>
      <protection locked="0"/>
    </xf>
    <xf numFmtId="164" fontId="1" fillId="0" borderId="11" xfId="1" applyNumberFormat="1" applyBorder="1" applyAlignment="1">
      <alignment horizontal="left" vertical="center" wrapText="1" indent="1"/>
    </xf>
    <xf numFmtId="164" fontId="10" fillId="0" borderId="12" xfId="1" applyNumberFormat="1" applyFont="1" applyBorder="1" applyAlignment="1">
      <alignment horizontal="left" vertical="center" wrapText="1" indent="1"/>
    </xf>
    <xf numFmtId="164" fontId="10" fillId="0" borderId="13" xfId="1" applyNumberFormat="1" applyFont="1" applyBorder="1" applyAlignment="1" applyProtection="1">
      <alignment horizontal="right" vertical="center" wrapText="1" indent="1"/>
      <protection locked="0"/>
    </xf>
    <xf numFmtId="164" fontId="10" fillId="0" borderId="14" xfId="1" applyNumberFormat="1" applyFont="1" applyBorder="1" applyAlignment="1" applyProtection="1">
      <alignment horizontal="right" vertical="center" wrapText="1" indent="1"/>
      <protection locked="0"/>
    </xf>
    <xf numFmtId="1" fontId="10" fillId="0" borderId="13" xfId="1" applyNumberFormat="1" applyFont="1" applyBorder="1" applyAlignment="1" applyProtection="1">
      <alignment horizontal="right" vertical="center" wrapText="1" indent="1"/>
      <protection locked="0"/>
    </xf>
    <xf numFmtId="1" fontId="10" fillId="0" borderId="14" xfId="1" applyNumberFormat="1" applyFont="1" applyBorder="1" applyAlignment="1" applyProtection="1">
      <alignment horizontal="right" vertical="center" wrapText="1" indent="1"/>
      <protection locked="0"/>
    </xf>
    <xf numFmtId="164" fontId="10" fillId="0" borderId="15" xfId="1" applyNumberFormat="1" applyFont="1" applyBorder="1" applyAlignment="1" applyProtection="1">
      <alignment horizontal="right" vertical="center" wrapText="1" indent="1"/>
      <protection locked="0"/>
    </xf>
    <xf numFmtId="164" fontId="10" fillId="0" borderId="12" xfId="1" applyNumberFormat="1" applyFont="1" applyBorder="1" applyAlignment="1" applyProtection="1">
      <alignment horizontal="left" vertical="center" wrapText="1" indent="1"/>
      <protection locked="0"/>
    </xf>
    <xf numFmtId="164" fontId="1" fillId="0" borderId="16" xfId="1" applyNumberFormat="1" applyBorder="1" applyAlignment="1">
      <alignment horizontal="left" vertical="center" wrapText="1" indent="1"/>
    </xf>
    <xf numFmtId="164" fontId="10" fillId="0" borderId="17" xfId="1" applyNumberFormat="1" applyFont="1" applyBorder="1" applyAlignment="1" applyProtection="1">
      <alignment horizontal="left" vertical="center" wrapText="1" indent="1"/>
      <protection locked="0"/>
    </xf>
    <xf numFmtId="164" fontId="10" fillId="0" borderId="18" xfId="1" applyNumberFormat="1" applyFont="1" applyBorder="1" applyAlignment="1" applyProtection="1">
      <alignment horizontal="right" vertical="center" wrapText="1" indent="1"/>
      <protection locked="0"/>
    </xf>
    <xf numFmtId="164" fontId="10" fillId="0" borderId="17" xfId="1" applyNumberFormat="1" applyFont="1" applyBorder="1" applyAlignment="1">
      <alignment horizontal="left" vertical="center" wrapText="1" indent="1"/>
    </xf>
    <xf numFmtId="164" fontId="10" fillId="0" borderId="19" xfId="1" applyNumberFormat="1" applyFont="1" applyBorder="1" applyAlignment="1" applyProtection="1">
      <alignment horizontal="right" vertical="center" wrapText="1" indent="1"/>
      <protection locked="0"/>
    </xf>
    <xf numFmtId="164" fontId="11" fillId="0" borderId="6" xfId="1" applyNumberFormat="1" applyFont="1" applyBorder="1" applyAlignment="1">
      <alignment horizontal="left" vertical="center" wrapText="1" indent="1"/>
    </xf>
    <xf numFmtId="164" fontId="9" fillId="0" borderId="2" xfId="1" applyNumberFormat="1" applyFont="1" applyBorder="1" applyAlignment="1">
      <alignment horizontal="left" vertical="center" wrapText="1" indent="1"/>
    </xf>
    <xf numFmtId="164" fontId="9" fillId="0" borderId="3" xfId="1" applyNumberFormat="1" applyFont="1" applyBorder="1" applyAlignment="1">
      <alignment horizontal="right" vertical="top"/>
    </xf>
    <xf numFmtId="164" fontId="9" fillId="0" borderId="3" xfId="1" applyNumberFormat="1" applyFont="1" applyBorder="1" applyAlignment="1">
      <alignment horizontal="right" vertical="center"/>
    </xf>
    <xf numFmtId="164" fontId="9" fillId="0" borderId="4" xfId="1" applyNumberFormat="1" applyFont="1" applyBorder="1" applyAlignment="1">
      <alignment horizontal="right" vertical="center" wrapText="1" indent="1"/>
    </xf>
    <xf numFmtId="164" fontId="12" fillId="0" borderId="17" xfId="1" applyNumberFormat="1" applyFont="1" applyBorder="1" applyAlignment="1">
      <alignment horizontal="left" vertical="center" wrapText="1" indent="1"/>
    </xf>
    <xf numFmtId="164" fontId="12" fillId="0" borderId="9" xfId="1" applyNumberFormat="1" applyFont="1" applyBorder="1" applyAlignment="1">
      <alignment horizontal="right" vertical="center" wrapText="1" indent="1"/>
    </xf>
    <xf numFmtId="164" fontId="13" fillId="0" borderId="12" xfId="1" applyNumberFormat="1" applyFont="1" applyBorder="1" applyAlignment="1">
      <alignment horizontal="left" vertical="center" wrapText="1" indent="1"/>
    </xf>
    <xf numFmtId="164" fontId="13" fillId="0" borderId="10" xfId="1" applyNumberFormat="1" applyFont="1" applyBorder="1" applyAlignment="1" applyProtection="1">
      <alignment horizontal="right" vertical="center" wrapText="1" indent="1"/>
      <protection locked="0"/>
    </xf>
    <xf numFmtId="164" fontId="13" fillId="0" borderId="12" xfId="1" applyNumberFormat="1" applyFont="1" applyBorder="1" applyAlignment="1">
      <alignment horizontal="left" vertical="center" wrapText="1" indent="2"/>
    </xf>
    <xf numFmtId="164" fontId="13" fillId="0" borderId="13" xfId="1" applyNumberFormat="1" applyFont="1" applyBorder="1" applyAlignment="1" applyProtection="1">
      <alignment horizontal="right" vertical="center" wrapText="1" indent="1"/>
      <protection locked="0"/>
    </xf>
    <xf numFmtId="164" fontId="13" fillId="0" borderId="14" xfId="1" applyNumberFormat="1" applyFont="1" applyBorder="1" applyAlignment="1" applyProtection="1">
      <alignment horizontal="right" vertical="center" wrapText="1" indent="1"/>
      <protection locked="0"/>
    </xf>
    <xf numFmtId="164" fontId="13" fillId="0" borderId="17" xfId="1" applyNumberFormat="1" applyFont="1" applyBorder="1" applyAlignment="1">
      <alignment horizontal="left" vertical="center" wrapText="1" indent="1"/>
    </xf>
    <xf numFmtId="164" fontId="13" fillId="0" borderId="13" xfId="1" applyNumberFormat="1" applyFont="1" applyBorder="1" applyAlignment="1">
      <alignment horizontal="left" vertical="center" wrapText="1" indent="2"/>
    </xf>
    <xf numFmtId="164" fontId="12" fillId="0" borderId="13" xfId="1" applyNumberFormat="1" applyFont="1" applyBorder="1" applyAlignment="1">
      <alignment horizontal="left" vertical="center" wrapText="1" indent="1"/>
    </xf>
    <xf numFmtId="164" fontId="12" fillId="0" borderId="13" xfId="1" applyNumberFormat="1" applyFont="1" applyBorder="1" applyAlignment="1">
      <alignment horizontal="right" vertical="center" wrapText="1" indent="1"/>
    </xf>
    <xf numFmtId="164" fontId="13" fillId="0" borderId="8" xfId="1" applyNumberFormat="1" applyFont="1" applyBorder="1" applyAlignment="1">
      <alignment horizontal="left" vertical="center" wrapText="1" indent="1"/>
    </xf>
    <xf numFmtId="164" fontId="13" fillId="0" borderId="8" xfId="1" applyNumberFormat="1" applyFont="1" applyBorder="1" applyAlignment="1" applyProtection="1">
      <alignment horizontal="left" vertical="center" wrapText="1" indent="1"/>
      <protection locked="0"/>
    </xf>
    <xf numFmtId="164" fontId="10" fillId="0" borderId="8" xfId="1" applyNumberFormat="1" applyFont="1" applyBorder="1" applyAlignment="1" applyProtection="1">
      <alignment horizontal="left" vertical="center" wrapText="1" indent="1"/>
      <protection locked="0"/>
    </xf>
    <xf numFmtId="164" fontId="10" fillId="0" borderId="8" xfId="1" applyNumberFormat="1" applyFont="1" applyBorder="1" applyAlignment="1">
      <alignment horizontal="left" vertical="center" wrapText="1" indent="2"/>
    </xf>
    <xf numFmtId="164" fontId="10" fillId="0" borderId="20" xfId="1" applyNumberFormat="1" applyFont="1" applyBorder="1" applyAlignment="1">
      <alignment horizontal="left" vertical="center" wrapText="1" indent="2"/>
    </xf>
    <xf numFmtId="164" fontId="9" fillId="0" borderId="3" xfId="1" applyNumberFormat="1" applyFont="1" applyBorder="1" applyAlignment="1">
      <alignment horizontal="right" vertical="center" wrapText="1" indent="1"/>
    </xf>
    <xf numFmtId="164" fontId="11" fillId="0" borderId="2" xfId="1" applyNumberFormat="1" applyFont="1" applyBorder="1" applyAlignment="1">
      <alignment horizontal="left" vertical="center" wrapText="1" indent="1"/>
    </xf>
    <xf numFmtId="164" fontId="11" fillId="0" borderId="21" xfId="1" applyNumberFormat="1" applyFont="1" applyBorder="1" applyAlignment="1">
      <alignment horizontal="right" vertical="center" wrapText="1" indent="1"/>
    </xf>
  </cellXfs>
  <cellStyles count="2">
    <cellStyle name="Normál" xfId="0" builtinId="0"/>
    <cellStyle name="Normál 2" xfId="1" xr:uid="{EB380924-B990-42FD-999D-53D1DCD5E23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FE54EA-BFDF-4753-92CC-8EACF24E14D0}">
  <sheetPr>
    <pageSetUpPr fitToPage="1"/>
  </sheetPr>
  <dimension ref="A1:L38"/>
  <sheetViews>
    <sheetView tabSelected="1" topLeftCell="C1" zoomScaleNormal="100" zoomScaleSheetLayoutView="86" workbookViewId="0">
      <selection activeCell="A2" sqref="A2:K2"/>
    </sheetView>
  </sheetViews>
  <sheetFormatPr defaultColWidth="9.140625" defaultRowHeight="12.75" x14ac:dyDescent="0.25"/>
  <cols>
    <col min="1" max="1" width="5.85546875" style="1" customWidth="1"/>
    <col min="2" max="2" width="45.7109375" style="2" customWidth="1"/>
    <col min="3" max="3" width="12.7109375" style="1" customWidth="1"/>
    <col min="4" max="6" width="12.85546875" style="1" customWidth="1"/>
    <col min="7" max="7" width="45.5703125" style="1" customWidth="1"/>
    <col min="8" max="11" width="12.85546875" style="1" customWidth="1"/>
    <col min="12" max="12" width="4.140625" style="1" hidden="1" customWidth="1"/>
    <col min="13" max="16384" width="9.140625" style="1"/>
  </cols>
  <sheetData>
    <row r="1" spans="1:12" ht="15" x14ac:dyDescent="0.25">
      <c r="F1" s="3" t="s">
        <v>94</v>
      </c>
      <c r="G1" s="3"/>
      <c r="H1" s="3"/>
      <c r="I1" s="3"/>
      <c r="J1" s="3"/>
      <c r="K1" s="3"/>
    </row>
    <row r="2" spans="1:12" ht="15" x14ac:dyDescent="0.25">
      <c r="A2" s="3" t="s">
        <v>0</v>
      </c>
      <c r="B2" s="3"/>
      <c r="C2" s="3"/>
      <c r="D2" s="3"/>
      <c r="E2" s="3"/>
      <c r="F2" s="3"/>
      <c r="G2" s="3"/>
      <c r="H2" s="3"/>
      <c r="I2" s="3"/>
      <c r="J2" s="3"/>
      <c r="K2" s="3"/>
    </row>
    <row r="3" spans="1:12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2" ht="15.75" x14ac:dyDescent="0.25">
      <c r="A4" s="5" t="s">
        <v>1</v>
      </c>
      <c r="B4" s="5"/>
      <c r="C4" s="5"/>
      <c r="D4" s="5"/>
      <c r="E4" s="5"/>
      <c r="F4" s="5"/>
      <c r="G4" s="5"/>
      <c r="H4" s="5"/>
      <c r="I4" s="5"/>
      <c r="J4" s="5"/>
      <c r="K4" s="5"/>
    </row>
    <row r="5" spans="1:12" ht="15" customHeight="1" x14ac:dyDescent="0.25">
      <c r="A5" s="6" t="s">
        <v>2</v>
      </c>
      <c r="B5" s="6"/>
      <c r="C5" s="6"/>
      <c r="D5" s="6"/>
      <c r="E5" s="6"/>
      <c r="F5" s="6"/>
      <c r="G5" s="6"/>
      <c r="H5" s="6"/>
      <c r="I5" s="6"/>
      <c r="J5" s="6"/>
      <c r="K5" s="6"/>
      <c r="L5" s="7"/>
    </row>
    <row r="6" spans="1:12" ht="13.5" thickBot="1" x14ac:dyDescent="0.3">
      <c r="H6" s="8" t="s">
        <v>0</v>
      </c>
      <c r="I6" s="8" t="s">
        <v>0</v>
      </c>
      <c r="J6" s="8" t="s">
        <v>0</v>
      </c>
      <c r="K6" s="8" t="s">
        <v>3</v>
      </c>
      <c r="L6" s="7"/>
    </row>
    <row r="7" spans="1:12" ht="13.5" thickBot="1" x14ac:dyDescent="0.3">
      <c r="A7" s="9" t="s">
        <v>4</v>
      </c>
      <c r="B7" s="10" t="s">
        <v>5</v>
      </c>
      <c r="C7" s="11"/>
      <c r="D7" s="11"/>
      <c r="E7" s="11"/>
      <c r="F7" s="11"/>
      <c r="G7" s="10" t="s">
        <v>6</v>
      </c>
      <c r="H7" s="12"/>
      <c r="I7" s="12"/>
      <c r="J7" s="12"/>
      <c r="K7" s="12"/>
      <c r="L7" s="7"/>
    </row>
    <row r="8" spans="1:12" s="17" customFormat="1" ht="36.75" thickBot="1" x14ac:dyDescent="0.3">
      <c r="A8" s="13"/>
      <c r="B8" s="14" t="s">
        <v>7</v>
      </c>
      <c r="C8" s="15" t="s">
        <v>8</v>
      </c>
      <c r="D8" s="15" t="s">
        <v>9</v>
      </c>
      <c r="E8" s="15" t="s">
        <v>10</v>
      </c>
      <c r="F8" s="15" t="s">
        <v>11</v>
      </c>
      <c r="G8" s="14" t="s">
        <v>7</v>
      </c>
      <c r="H8" s="16" t="s">
        <v>8</v>
      </c>
      <c r="I8" s="16" t="s">
        <v>9</v>
      </c>
      <c r="J8" s="16" t="s">
        <v>10</v>
      </c>
      <c r="K8" s="16" t="s">
        <v>11</v>
      </c>
      <c r="L8" s="7"/>
    </row>
    <row r="9" spans="1:12" s="17" customFormat="1" ht="13.5" thickBot="1" x14ac:dyDescent="0.3">
      <c r="A9" s="18" t="s">
        <v>12</v>
      </c>
      <c r="B9" s="19" t="s">
        <v>13</v>
      </c>
      <c r="C9" s="20" t="s">
        <v>14</v>
      </c>
      <c r="D9" s="20" t="s">
        <v>15</v>
      </c>
      <c r="E9" s="20" t="s">
        <v>16</v>
      </c>
      <c r="F9" s="20" t="s">
        <v>17</v>
      </c>
      <c r="G9" s="19" t="s">
        <v>18</v>
      </c>
      <c r="H9" s="21" t="s">
        <v>19</v>
      </c>
      <c r="I9" s="21" t="s">
        <v>20</v>
      </c>
      <c r="J9" s="21" t="s">
        <v>21</v>
      </c>
      <c r="K9" s="21" t="s">
        <v>22</v>
      </c>
      <c r="L9" s="7"/>
    </row>
    <row r="10" spans="1:12" ht="12.95" customHeight="1" x14ac:dyDescent="0.25">
      <c r="A10" s="22" t="s">
        <v>23</v>
      </c>
      <c r="B10" s="23" t="s">
        <v>24</v>
      </c>
      <c r="C10" s="24"/>
      <c r="D10" s="24">
        <v>9998583</v>
      </c>
      <c r="E10" s="24">
        <v>39962891</v>
      </c>
      <c r="F10" s="24">
        <v>39962891</v>
      </c>
      <c r="G10" s="23" t="s">
        <v>25</v>
      </c>
      <c r="H10" s="25">
        <v>12622405</v>
      </c>
      <c r="I10" s="25">
        <v>12832405</v>
      </c>
      <c r="J10" s="25">
        <v>12832405</v>
      </c>
      <c r="K10" s="25">
        <v>9656484</v>
      </c>
      <c r="L10" s="7"/>
    </row>
    <row r="11" spans="1:12" x14ac:dyDescent="0.25">
      <c r="A11" s="26" t="s">
        <v>26</v>
      </c>
      <c r="B11" s="27" t="s">
        <v>27</v>
      </c>
      <c r="C11" s="28"/>
      <c r="D11" s="28"/>
      <c r="E11" s="28"/>
      <c r="F11" s="28"/>
      <c r="G11" s="27" t="s">
        <v>28</v>
      </c>
      <c r="H11" s="29">
        <v>6588705</v>
      </c>
      <c r="I11" s="29">
        <v>6588705</v>
      </c>
      <c r="J11" s="29">
        <v>6588705</v>
      </c>
      <c r="K11" s="29">
        <v>3972145</v>
      </c>
      <c r="L11" s="7"/>
    </row>
    <row r="12" spans="1:12" ht="12.95" customHeight="1" x14ac:dyDescent="0.25">
      <c r="A12" s="26" t="s">
        <v>29</v>
      </c>
      <c r="B12" s="27" t="s">
        <v>30</v>
      </c>
      <c r="C12" s="28"/>
      <c r="D12" s="28"/>
      <c r="E12" s="28"/>
      <c r="F12" s="28"/>
      <c r="G12" s="27" t="s">
        <v>31</v>
      </c>
      <c r="H12" s="29">
        <v>40807715</v>
      </c>
      <c r="I12" s="29">
        <v>68209235</v>
      </c>
      <c r="J12" s="29">
        <v>102439160</v>
      </c>
      <c r="K12" s="29">
        <v>25321348</v>
      </c>
      <c r="L12" s="7"/>
    </row>
    <row r="13" spans="1:12" ht="12.95" customHeight="1" x14ac:dyDescent="0.25">
      <c r="A13" s="26" t="s">
        <v>32</v>
      </c>
      <c r="B13" s="27" t="s">
        <v>33</v>
      </c>
      <c r="C13" s="28"/>
      <c r="D13" s="28"/>
      <c r="E13" s="28">
        <v>146000</v>
      </c>
      <c r="F13" s="30">
        <v>0</v>
      </c>
      <c r="G13" s="27" t="s">
        <v>34</v>
      </c>
      <c r="H13" s="29">
        <v>15253575</v>
      </c>
      <c r="I13" s="29">
        <v>29541075</v>
      </c>
      <c r="J13" s="29">
        <v>29541075</v>
      </c>
      <c r="K13" s="31">
        <v>0</v>
      </c>
      <c r="L13" s="7"/>
    </row>
    <row r="14" spans="1:12" ht="12.75" customHeight="1" x14ac:dyDescent="0.25">
      <c r="A14" s="26" t="s">
        <v>35</v>
      </c>
      <c r="B14" s="27" t="s">
        <v>36</v>
      </c>
      <c r="C14" s="28"/>
      <c r="D14" s="28"/>
      <c r="E14" s="28"/>
      <c r="F14" s="28"/>
      <c r="G14" s="27" t="s">
        <v>37</v>
      </c>
      <c r="H14" s="29">
        <v>100000</v>
      </c>
      <c r="I14" s="29">
        <v>100000</v>
      </c>
      <c r="J14" s="29">
        <v>100000</v>
      </c>
      <c r="K14" s="31">
        <v>0</v>
      </c>
      <c r="L14" s="7"/>
    </row>
    <row r="15" spans="1:12" ht="12.95" customHeight="1" x14ac:dyDescent="0.25">
      <c r="A15" s="26" t="s">
        <v>38</v>
      </c>
      <c r="B15" s="27"/>
      <c r="C15" s="32"/>
      <c r="D15" s="32"/>
      <c r="E15" s="32"/>
      <c r="F15" s="32"/>
      <c r="G15" s="33" t="s">
        <v>39</v>
      </c>
      <c r="H15" s="29">
        <v>100000</v>
      </c>
      <c r="I15" s="29">
        <v>100000</v>
      </c>
      <c r="J15" s="29">
        <v>100000</v>
      </c>
      <c r="K15" s="31">
        <v>0</v>
      </c>
      <c r="L15" s="7"/>
    </row>
    <row r="16" spans="1:12" ht="12.95" customHeight="1" x14ac:dyDescent="0.25">
      <c r="A16" s="26" t="s">
        <v>40</v>
      </c>
      <c r="B16" s="33"/>
      <c r="C16" s="28"/>
      <c r="D16" s="28"/>
      <c r="E16" s="28"/>
      <c r="F16" s="28"/>
      <c r="G16" s="33" t="s">
        <v>41</v>
      </c>
      <c r="H16" s="29"/>
      <c r="I16" s="29"/>
      <c r="J16" s="29"/>
      <c r="K16" s="29"/>
      <c r="L16" s="7"/>
    </row>
    <row r="17" spans="1:12" ht="12.95" customHeight="1" x14ac:dyDescent="0.25">
      <c r="A17" s="26" t="s">
        <v>42</v>
      </c>
      <c r="B17" s="33"/>
      <c r="C17" s="28"/>
      <c r="D17" s="28"/>
      <c r="E17" s="28"/>
      <c r="F17" s="28"/>
      <c r="G17" s="33" t="s">
        <v>43</v>
      </c>
      <c r="H17" s="29"/>
      <c r="I17" s="29"/>
      <c r="J17" s="29"/>
      <c r="K17" s="29"/>
      <c r="L17" s="7"/>
    </row>
    <row r="18" spans="1:12" ht="12.95" customHeight="1" x14ac:dyDescent="0.25">
      <c r="A18" s="26" t="s">
        <v>44</v>
      </c>
      <c r="B18" s="33"/>
      <c r="C18" s="32"/>
      <c r="D18" s="32"/>
      <c r="E18" s="32"/>
      <c r="F18" s="32"/>
      <c r="G18" s="33"/>
      <c r="H18" s="29"/>
      <c r="I18" s="29"/>
      <c r="J18" s="29"/>
      <c r="K18" s="29"/>
      <c r="L18" s="7"/>
    </row>
    <row r="19" spans="1:12" x14ac:dyDescent="0.25">
      <c r="A19" s="26" t="s">
        <v>45</v>
      </c>
      <c r="B19" s="33"/>
      <c r="C19" s="32"/>
      <c r="D19" s="32"/>
      <c r="E19" s="32"/>
      <c r="F19" s="32"/>
      <c r="G19" s="33"/>
      <c r="H19" s="29"/>
      <c r="I19" s="29"/>
      <c r="J19" s="29"/>
      <c r="K19" s="29"/>
      <c r="L19" s="7"/>
    </row>
    <row r="20" spans="1:12" ht="12.95" customHeight="1" thickBot="1" x14ac:dyDescent="0.3">
      <c r="A20" s="34" t="s">
        <v>46</v>
      </c>
      <c r="B20" s="35"/>
      <c r="C20" s="36"/>
      <c r="D20" s="36"/>
      <c r="E20" s="36"/>
      <c r="F20" s="36"/>
      <c r="G20" s="37"/>
      <c r="H20" s="38"/>
      <c r="I20" s="38"/>
      <c r="J20" s="38"/>
      <c r="K20" s="38"/>
      <c r="L20" s="7"/>
    </row>
    <row r="21" spans="1:12" ht="24.75" customHeight="1" thickBot="1" x14ac:dyDescent="0.3">
      <c r="A21" s="39" t="s">
        <v>47</v>
      </c>
      <c r="B21" s="40" t="s">
        <v>48</v>
      </c>
      <c r="C21" s="41">
        <v>0</v>
      </c>
      <c r="D21" s="42">
        <f>SUM(D10,D12:D13)</f>
        <v>9998583</v>
      </c>
      <c r="E21" s="42">
        <f>SUM(E10,E12:E13)</f>
        <v>40108891</v>
      </c>
      <c r="F21" s="42">
        <f>SUM(F10,F12:F13)</f>
        <v>39962891</v>
      </c>
      <c r="G21" s="40" t="s">
        <v>49</v>
      </c>
      <c r="H21" s="43">
        <f>SUM(H10,H12,H14)</f>
        <v>53530120</v>
      </c>
      <c r="I21" s="43">
        <f>SUM(I10,I12,I14)</f>
        <v>81141640</v>
      </c>
      <c r="J21" s="43">
        <f>SUM(J10,J12,J14)</f>
        <v>115371565</v>
      </c>
      <c r="K21" s="43">
        <f>SUM(K10,K12,K14)</f>
        <v>34977832</v>
      </c>
      <c r="L21" s="7"/>
    </row>
    <row r="22" spans="1:12" ht="12.95" customHeight="1" x14ac:dyDescent="0.25">
      <c r="A22" s="22" t="s">
        <v>50</v>
      </c>
      <c r="B22" s="44" t="s">
        <v>51</v>
      </c>
      <c r="C22" s="45">
        <f>SUM(C23:C27)</f>
        <v>52782420</v>
      </c>
      <c r="D22" s="45">
        <f>SUM(D23:D27)</f>
        <v>67069920</v>
      </c>
      <c r="E22" s="45">
        <f>SUM(E23:E27)</f>
        <v>67069920</v>
      </c>
      <c r="F22" s="45">
        <f>SUM(F23:F27)</f>
        <v>67069920</v>
      </c>
      <c r="G22" s="46" t="s">
        <v>52</v>
      </c>
      <c r="H22" s="47"/>
      <c r="I22" s="47"/>
      <c r="J22" s="47"/>
      <c r="K22" s="47"/>
      <c r="L22" s="7"/>
    </row>
    <row r="23" spans="1:12" ht="12.95" customHeight="1" x14ac:dyDescent="0.25">
      <c r="A23" s="26" t="s">
        <v>53</v>
      </c>
      <c r="B23" s="48" t="s">
        <v>54</v>
      </c>
      <c r="C23" s="49">
        <v>52782420</v>
      </c>
      <c r="D23" s="49">
        <v>67069920</v>
      </c>
      <c r="E23" s="49">
        <v>67069920</v>
      </c>
      <c r="F23" s="49">
        <v>67069920</v>
      </c>
      <c r="G23" s="46" t="s">
        <v>55</v>
      </c>
      <c r="H23" s="50"/>
      <c r="I23" s="50"/>
      <c r="J23" s="50"/>
      <c r="K23" s="50"/>
      <c r="L23" s="7"/>
    </row>
    <row r="24" spans="1:12" ht="12.95" customHeight="1" x14ac:dyDescent="0.25">
      <c r="A24" s="22" t="s">
        <v>56</v>
      </c>
      <c r="B24" s="48" t="s">
        <v>57</v>
      </c>
      <c r="C24" s="49"/>
      <c r="D24" s="49"/>
      <c r="E24" s="49"/>
      <c r="F24" s="49"/>
      <c r="G24" s="46" t="s">
        <v>58</v>
      </c>
      <c r="H24" s="50"/>
      <c r="I24" s="50"/>
      <c r="J24" s="50"/>
      <c r="K24" s="50"/>
      <c r="L24" s="7"/>
    </row>
    <row r="25" spans="1:12" ht="12.95" customHeight="1" x14ac:dyDescent="0.25">
      <c r="A25" s="26" t="s">
        <v>59</v>
      </c>
      <c r="B25" s="48" t="s">
        <v>60</v>
      </c>
      <c r="C25" s="49"/>
      <c r="D25" s="49"/>
      <c r="E25" s="49"/>
      <c r="F25" s="49"/>
      <c r="G25" s="46" t="s">
        <v>61</v>
      </c>
      <c r="H25" s="50"/>
      <c r="I25" s="50"/>
      <c r="J25" s="50"/>
      <c r="K25" s="50"/>
      <c r="L25" s="7"/>
    </row>
    <row r="26" spans="1:12" ht="12.95" customHeight="1" x14ac:dyDescent="0.25">
      <c r="A26" s="22" t="s">
        <v>62</v>
      </c>
      <c r="B26" s="48" t="s">
        <v>63</v>
      </c>
      <c r="C26" s="49"/>
      <c r="D26" s="49"/>
      <c r="E26" s="49"/>
      <c r="F26" s="49"/>
      <c r="G26" s="51" t="s">
        <v>64</v>
      </c>
      <c r="H26" s="50"/>
      <c r="I26" s="50"/>
      <c r="J26" s="50"/>
      <c r="K26" s="50"/>
      <c r="L26" s="7"/>
    </row>
    <row r="27" spans="1:12" ht="12.95" customHeight="1" x14ac:dyDescent="0.25">
      <c r="A27" s="26" t="s">
        <v>65</v>
      </c>
      <c r="B27" s="52" t="s">
        <v>66</v>
      </c>
      <c r="C27" s="49"/>
      <c r="D27" s="49"/>
      <c r="E27" s="49"/>
      <c r="F27" s="49"/>
      <c r="G27" s="46" t="s">
        <v>67</v>
      </c>
      <c r="H27" s="50"/>
      <c r="I27" s="50"/>
      <c r="J27" s="50"/>
      <c r="K27" s="50"/>
      <c r="L27" s="7"/>
    </row>
    <row r="28" spans="1:12" ht="12.95" customHeight="1" x14ac:dyDescent="0.25">
      <c r="A28" s="22" t="s">
        <v>68</v>
      </c>
      <c r="B28" s="53" t="s">
        <v>69</v>
      </c>
      <c r="C28" s="54">
        <f>SUM(C29:C33)</f>
        <v>0</v>
      </c>
      <c r="D28" s="54">
        <f>SUM(D29:D33)</f>
        <v>0</v>
      </c>
      <c r="E28" s="54">
        <f>SUM(E29:E33)</f>
        <v>0</v>
      </c>
      <c r="F28" s="54">
        <f>SUM(F29:F33)</f>
        <v>0</v>
      </c>
      <c r="G28" s="55" t="s">
        <v>70</v>
      </c>
      <c r="H28" s="50"/>
      <c r="I28" s="50"/>
      <c r="J28" s="50"/>
      <c r="K28" s="50"/>
      <c r="L28" s="7"/>
    </row>
    <row r="29" spans="1:12" ht="12.95" customHeight="1" x14ac:dyDescent="0.25">
      <c r="A29" s="26" t="s">
        <v>71</v>
      </c>
      <c r="B29" s="52" t="s">
        <v>72</v>
      </c>
      <c r="C29" s="49"/>
      <c r="D29" s="49"/>
      <c r="E29" s="49"/>
      <c r="F29" s="49"/>
      <c r="G29" s="55" t="s">
        <v>73</v>
      </c>
      <c r="H29" s="50"/>
      <c r="I29" s="50"/>
      <c r="J29" s="50"/>
      <c r="K29" s="50"/>
      <c r="L29" s="7"/>
    </row>
    <row r="30" spans="1:12" ht="12.95" customHeight="1" x14ac:dyDescent="0.25">
      <c r="A30" s="22" t="s">
        <v>74</v>
      </c>
      <c r="B30" s="52" t="s">
        <v>75</v>
      </c>
      <c r="C30" s="49"/>
      <c r="D30" s="49"/>
      <c r="E30" s="49"/>
      <c r="F30" s="49"/>
      <c r="G30" s="56"/>
      <c r="H30" s="50"/>
      <c r="I30" s="50"/>
      <c r="J30" s="50"/>
      <c r="K30" s="50"/>
      <c r="L30" s="7"/>
    </row>
    <row r="31" spans="1:12" ht="12.95" customHeight="1" x14ac:dyDescent="0.25">
      <c r="A31" s="26" t="s">
        <v>76</v>
      </c>
      <c r="B31" s="48" t="s">
        <v>77</v>
      </c>
      <c r="C31" s="49"/>
      <c r="D31" s="49"/>
      <c r="E31" s="49"/>
      <c r="F31" s="49"/>
      <c r="G31" s="57"/>
      <c r="H31" s="50"/>
      <c r="I31" s="50"/>
      <c r="J31" s="50"/>
      <c r="K31" s="50"/>
      <c r="L31" s="7"/>
    </row>
    <row r="32" spans="1:12" ht="12.95" customHeight="1" x14ac:dyDescent="0.25">
      <c r="A32" s="22" t="s">
        <v>78</v>
      </c>
      <c r="B32" s="58" t="s">
        <v>79</v>
      </c>
      <c r="C32" s="49"/>
      <c r="D32" s="49"/>
      <c r="E32" s="49"/>
      <c r="F32" s="49"/>
      <c r="G32" s="33"/>
      <c r="H32" s="50"/>
      <c r="I32" s="50"/>
      <c r="J32" s="50"/>
      <c r="K32" s="50"/>
      <c r="L32" s="7"/>
    </row>
    <row r="33" spans="1:12" ht="12.95" customHeight="1" thickBot="1" x14ac:dyDescent="0.3">
      <c r="A33" s="26" t="s">
        <v>80</v>
      </c>
      <c r="B33" s="59" t="s">
        <v>81</v>
      </c>
      <c r="C33" s="49"/>
      <c r="D33" s="49"/>
      <c r="E33" s="49"/>
      <c r="F33" s="49"/>
      <c r="G33" s="57"/>
      <c r="H33" s="50"/>
      <c r="I33" s="50"/>
      <c r="J33" s="50"/>
      <c r="K33" s="50"/>
      <c r="L33" s="7"/>
    </row>
    <row r="34" spans="1:12" ht="21.75" customHeight="1" thickBot="1" x14ac:dyDescent="0.3">
      <c r="A34" s="39" t="s">
        <v>82</v>
      </c>
      <c r="B34" s="40" t="s">
        <v>83</v>
      </c>
      <c r="C34" s="60">
        <f>SUM(C22,C28)</f>
        <v>52782420</v>
      </c>
      <c r="D34" s="60">
        <f>SUM(D22,D28)</f>
        <v>67069920</v>
      </c>
      <c r="E34" s="60">
        <f>SUM(E22,E28)</f>
        <v>67069920</v>
      </c>
      <c r="F34" s="60">
        <f>SUM(F22,F28)</f>
        <v>67069920</v>
      </c>
      <c r="G34" s="40" t="s">
        <v>84</v>
      </c>
      <c r="H34" s="43"/>
      <c r="I34" s="43"/>
      <c r="J34" s="43"/>
      <c r="K34" s="43"/>
      <c r="L34" s="7"/>
    </row>
    <row r="35" spans="1:12" ht="24" customHeight="1" thickBot="1" x14ac:dyDescent="0.3">
      <c r="A35" s="39" t="s">
        <v>85</v>
      </c>
      <c r="B35" s="61" t="s">
        <v>86</v>
      </c>
      <c r="C35" s="62">
        <f>SUM(C21,C34)</f>
        <v>52782420</v>
      </c>
      <c r="D35" s="62">
        <f>SUM(D21,D34)</f>
        <v>77068503</v>
      </c>
      <c r="E35" s="62">
        <f>SUM(E21,E34)</f>
        <v>107178811</v>
      </c>
      <c r="F35" s="62">
        <f>SUM(F21,F34)</f>
        <v>107032811</v>
      </c>
      <c r="G35" s="61" t="s">
        <v>87</v>
      </c>
      <c r="H35" s="62">
        <f>SUM(H21,H34)</f>
        <v>53530120</v>
      </c>
      <c r="I35" s="62">
        <f>SUM(I21,I34)</f>
        <v>81141640</v>
      </c>
      <c r="J35" s="62">
        <f>SUM(J21,J34)</f>
        <v>115371565</v>
      </c>
      <c r="K35" s="62">
        <f>SUM(K21,K34)</f>
        <v>34977832</v>
      </c>
      <c r="L35" s="7"/>
    </row>
    <row r="36" spans="1:12" ht="13.5" thickBot="1" x14ac:dyDescent="0.3">
      <c r="A36" s="39" t="s">
        <v>88</v>
      </c>
      <c r="B36" s="61" t="s">
        <v>89</v>
      </c>
      <c r="C36" s="62">
        <v>53530120</v>
      </c>
      <c r="D36" s="62">
        <v>71143057</v>
      </c>
      <c r="E36" s="62">
        <v>75262674</v>
      </c>
      <c r="F36" s="62">
        <v>0</v>
      </c>
      <c r="G36" s="61" t="s">
        <v>90</v>
      </c>
      <c r="H36" s="62"/>
      <c r="I36" s="62"/>
      <c r="J36" s="62"/>
      <c r="K36" s="62">
        <v>4985059</v>
      </c>
      <c r="L36" s="7"/>
    </row>
    <row r="37" spans="1:12" ht="13.5" thickBot="1" x14ac:dyDescent="0.3">
      <c r="A37" s="39" t="s">
        <v>91</v>
      </c>
      <c r="B37" s="61" t="s">
        <v>92</v>
      </c>
      <c r="C37" s="62">
        <v>747700</v>
      </c>
      <c r="D37" s="62">
        <v>4073137</v>
      </c>
      <c r="E37" s="62">
        <v>8192754</v>
      </c>
      <c r="F37" s="62">
        <v>0</v>
      </c>
      <c r="G37" s="61" t="s">
        <v>93</v>
      </c>
      <c r="H37" s="62"/>
      <c r="I37" s="62"/>
      <c r="J37" s="62"/>
      <c r="K37" s="62">
        <v>72054979</v>
      </c>
      <c r="L37" s="7"/>
    </row>
    <row r="38" spans="1:12" x14ac:dyDescent="0.25">
      <c r="I38" s="4" t="s">
        <v>0</v>
      </c>
      <c r="J38" s="4" t="s">
        <v>0</v>
      </c>
      <c r="K38" s="4" t="s">
        <v>0</v>
      </c>
    </row>
  </sheetData>
  <mergeCells count="6">
    <mergeCell ref="F1:K1"/>
    <mergeCell ref="A2:K2"/>
    <mergeCell ref="A4:K4"/>
    <mergeCell ref="A5:K5"/>
    <mergeCell ref="L5:L37"/>
    <mergeCell ref="A7:A8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1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4. melléklet</vt:lpstr>
      <vt:lpstr>'4. melléklet'!Nyomtatási_terület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2021-05-28T06:23:21Z</dcterms:created>
  <dcterms:modified xsi:type="dcterms:W3CDTF">2021-05-28T06:24:26Z</dcterms:modified>
</cp:coreProperties>
</file>