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\"/>
    </mc:Choice>
  </mc:AlternateContent>
  <xr:revisionPtr revIDLastSave="0" documentId="8_{BD53B3CC-A35D-4A8B-B9C4-C0F56928C021}" xr6:coauthVersionLast="31" xr6:coauthVersionMax="31" xr10:uidLastSave="{00000000-0000-0000-0000-000000000000}"/>
  <bookViews>
    <workbookView xWindow="0" yWindow="0" windowWidth="19200" windowHeight="11385" xr2:uid="{A30BCD31-AA2E-4E38-93FE-67B083C5DFAE}"/>
  </bookViews>
  <sheets>
    <sheet name="8" sheetId="1" r:id="rId1"/>
  </sheets>
  <definedNames>
    <definedName name="_xlnm.Print_Titles" localSheetId="0">'8'!$12:$15</definedName>
    <definedName name="_xlnm.Print_Area" localSheetId="0">'8'!$A$1:$P$175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K133" i="1"/>
  <c r="K144" i="1"/>
  <c r="K156" i="1"/>
  <c r="K16" i="1"/>
  <c r="L19" i="1"/>
  <c r="L133" i="1"/>
  <c r="L144" i="1"/>
  <c r="L156" i="1"/>
  <c r="L16" i="1"/>
  <c r="M19" i="1"/>
  <c r="M133" i="1"/>
  <c r="M144" i="1"/>
  <c r="M156" i="1"/>
  <c r="M16" i="1"/>
  <c r="N26" i="1"/>
  <c r="N32" i="1"/>
  <c r="N22" i="1"/>
  <c r="N45" i="1"/>
  <c r="N50" i="1"/>
  <c r="N62" i="1"/>
  <c r="N71" i="1"/>
  <c r="N85" i="1"/>
  <c r="N77" i="1"/>
  <c r="N104" i="1"/>
  <c r="N108" i="1"/>
  <c r="N66" i="1"/>
  <c r="N119" i="1"/>
  <c r="N129" i="1"/>
  <c r="N92" i="1"/>
  <c r="N55" i="1"/>
  <c r="N96" i="1"/>
  <c r="N81" i="1"/>
  <c r="N124" i="1"/>
  <c r="N100" i="1"/>
  <c r="N114" i="1"/>
  <c r="N19" i="1"/>
  <c r="N140" i="1"/>
  <c r="N136" i="1"/>
  <c r="N133" i="1"/>
  <c r="N151" i="1"/>
  <c r="N147" i="1"/>
  <c r="N144" i="1"/>
  <c r="N159" i="1"/>
  <c r="N167" i="1"/>
  <c r="N171" i="1"/>
  <c r="N163" i="1"/>
  <c r="N156" i="1"/>
  <c r="N16" i="1"/>
  <c r="O26" i="1"/>
  <c r="O32" i="1"/>
  <c r="O22" i="1"/>
  <c r="O45" i="1"/>
  <c r="O50" i="1"/>
  <c r="O62" i="1"/>
  <c r="O71" i="1"/>
  <c r="O85" i="1"/>
  <c r="O77" i="1"/>
  <c r="O104" i="1"/>
  <c r="O108" i="1"/>
  <c r="O66" i="1"/>
  <c r="O119" i="1"/>
  <c r="O129" i="1"/>
  <c r="O92" i="1"/>
  <c r="O55" i="1"/>
  <c r="O96" i="1"/>
  <c r="O81" i="1"/>
  <c r="O124" i="1"/>
  <c r="O100" i="1"/>
  <c r="O114" i="1"/>
  <c r="O19" i="1"/>
  <c r="O140" i="1"/>
  <c r="O136" i="1"/>
  <c r="O133" i="1"/>
  <c r="O151" i="1"/>
  <c r="O147" i="1"/>
  <c r="O144" i="1"/>
  <c r="O159" i="1"/>
  <c r="O167" i="1"/>
  <c r="O171" i="1"/>
  <c r="O163" i="1"/>
  <c r="O156" i="1"/>
  <c r="O16" i="1"/>
  <c r="P19" i="1"/>
  <c r="P133" i="1"/>
  <c r="P144" i="1"/>
  <c r="P156" i="1"/>
  <c r="P16" i="1"/>
  <c r="K33" i="1"/>
  <c r="K20" i="1"/>
  <c r="K134" i="1"/>
  <c r="K145" i="1"/>
  <c r="K157" i="1"/>
  <c r="K17" i="1"/>
  <c r="L20" i="1"/>
  <c r="L134" i="1"/>
  <c r="L145" i="1"/>
  <c r="L157" i="1"/>
  <c r="L17" i="1"/>
  <c r="M20" i="1"/>
  <c r="M134" i="1"/>
  <c r="M145" i="1"/>
  <c r="M157" i="1"/>
  <c r="M17" i="1"/>
  <c r="N27" i="1"/>
  <c r="N33" i="1"/>
  <c r="N23" i="1"/>
  <c r="N46" i="1"/>
  <c r="N51" i="1"/>
  <c r="N63" i="1"/>
  <c r="N72" i="1"/>
  <c r="N86" i="1"/>
  <c r="N78" i="1"/>
  <c r="N105" i="1"/>
  <c r="N109" i="1"/>
  <c r="N67" i="1"/>
  <c r="N120" i="1"/>
  <c r="N130" i="1"/>
  <c r="N93" i="1"/>
  <c r="N97" i="1"/>
  <c r="N82" i="1"/>
  <c r="N125" i="1"/>
  <c r="N101" i="1"/>
  <c r="N115" i="1"/>
  <c r="N20" i="1"/>
  <c r="N141" i="1"/>
  <c r="N137" i="1"/>
  <c r="N134" i="1"/>
  <c r="N152" i="1"/>
  <c r="N148" i="1"/>
  <c r="N145" i="1"/>
  <c r="N160" i="1"/>
  <c r="N168" i="1"/>
  <c r="N172" i="1"/>
  <c r="N164" i="1"/>
  <c r="N157" i="1"/>
  <c r="N17" i="1"/>
  <c r="O27" i="1"/>
  <c r="O33" i="1"/>
  <c r="O23" i="1"/>
  <c r="O46" i="1"/>
  <c r="O51" i="1"/>
  <c r="O63" i="1"/>
  <c r="O72" i="1"/>
  <c r="O86" i="1"/>
  <c r="O78" i="1"/>
  <c r="O105" i="1"/>
  <c r="O109" i="1"/>
  <c r="O67" i="1"/>
  <c r="O120" i="1"/>
  <c r="O130" i="1"/>
  <c r="O93" i="1"/>
  <c r="O56" i="1"/>
  <c r="O97" i="1"/>
  <c r="O82" i="1"/>
  <c r="O125" i="1"/>
  <c r="O101" i="1"/>
  <c r="O115" i="1"/>
  <c r="O20" i="1"/>
  <c r="O141" i="1"/>
  <c r="O137" i="1"/>
  <c r="O134" i="1"/>
  <c r="O152" i="1"/>
  <c r="O148" i="1"/>
  <c r="O145" i="1"/>
  <c r="O160" i="1"/>
  <c r="O168" i="1"/>
  <c r="O172" i="1"/>
  <c r="O164" i="1"/>
  <c r="O157" i="1"/>
  <c r="O17" i="1"/>
  <c r="P20" i="1"/>
  <c r="P134" i="1"/>
  <c r="P145" i="1"/>
  <c r="P157" i="1"/>
  <c r="P17" i="1"/>
  <c r="K21" i="1"/>
  <c r="K135" i="1"/>
  <c r="K146" i="1"/>
  <c r="K158" i="1"/>
  <c r="K18" i="1"/>
  <c r="L21" i="1"/>
  <c r="L135" i="1"/>
  <c r="L146" i="1"/>
  <c r="L158" i="1"/>
  <c r="L18" i="1"/>
  <c r="M21" i="1"/>
  <c r="M135" i="1"/>
  <c r="M146" i="1"/>
  <c r="M158" i="1"/>
  <c r="M18" i="1"/>
  <c r="N28" i="1"/>
  <c r="N34" i="1"/>
  <c r="N24" i="1"/>
  <c r="N47" i="1"/>
  <c r="N52" i="1"/>
  <c r="N64" i="1"/>
  <c r="N73" i="1"/>
  <c r="N87" i="1"/>
  <c r="N79" i="1"/>
  <c r="N106" i="1"/>
  <c r="N110" i="1"/>
  <c r="N68" i="1"/>
  <c r="N121" i="1"/>
  <c r="N131" i="1"/>
  <c r="N94" i="1"/>
  <c r="N57" i="1"/>
  <c r="N98" i="1"/>
  <c r="N83" i="1"/>
  <c r="N126" i="1"/>
  <c r="N102" i="1"/>
  <c r="N116" i="1"/>
  <c r="N21" i="1"/>
  <c r="N135" i="1"/>
  <c r="N153" i="1"/>
  <c r="N149" i="1"/>
  <c r="N146" i="1"/>
  <c r="N161" i="1"/>
  <c r="N169" i="1"/>
  <c r="N173" i="1"/>
  <c r="N165" i="1"/>
  <c r="N158" i="1"/>
  <c r="N18" i="1"/>
  <c r="O28" i="1"/>
  <c r="O34" i="1"/>
  <c r="O24" i="1"/>
  <c r="O47" i="1"/>
  <c r="O52" i="1"/>
  <c r="O64" i="1"/>
  <c r="O73" i="1"/>
  <c r="O87" i="1"/>
  <c r="O79" i="1"/>
  <c r="O106" i="1"/>
  <c r="O110" i="1"/>
  <c r="O68" i="1"/>
  <c r="O121" i="1"/>
  <c r="O131" i="1"/>
  <c r="O94" i="1"/>
  <c r="O57" i="1"/>
  <c r="O98" i="1"/>
  <c r="O83" i="1"/>
  <c r="O126" i="1"/>
  <c r="O102" i="1"/>
  <c r="O116" i="1"/>
  <c r="O21" i="1"/>
  <c r="O135" i="1"/>
  <c r="O153" i="1"/>
  <c r="O149" i="1"/>
  <c r="O146" i="1"/>
  <c r="O161" i="1"/>
  <c r="O169" i="1"/>
  <c r="O173" i="1"/>
  <c r="O165" i="1"/>
  <c r="O158" i="1"/>
  <c r="O18" i="1"/>
  <c r="P21" i="1"/>
  <c r="P135" i="1"/>
  <c r="P146" i="1"/>
  <c r="P158" i="1"/>
  <c r="P18" i="1"/>
</calcChain>
</file>

<file path=xl/sharedStrings.xml><?xml version="1.0" encoding="utf-8"?>
<sst xmlns="http://schemas.openxmlformats.org/spreadsheetml/2006/main" count="288" uniqueCount="127">
  <si>
    <t>konyhai sütő</t>
  </si>
  <si>
    <t>1</t>
  </si>
  <si>
    <t>T</t>
  </si>
  <si>
    <t>M</t>
  </si>
  <si>
    <t>E</t>
  </si>
  <si>
    <t xml:space="preserve">Gyermekétkeztetés köznevelési intézményben </t>
  </si>
  <si>
    <t>-</t>
  </si>
  <si>
    <t>eszközbeszerzés</t>
  </si>
  <si>
    <t>Zöldterület kezelés</t>
  </si>
  <si>
    <t>Hosszabb időtartamú közfoglalkoztatás</t>
  </si>
  <si>
    <t>Az önkormányzati vagyonnal való gazdálkodásssal kapcsolatos feladatok</t>
  </si>
  <si>
    <t>4. KÖZSZER</t>
  </si>
  <si>
    <t>2</t>
  </si>
  <si>
    <t>Kisértékű tárgyieszköz-beszerzés</t>
  </si>
  <si>
    <t>Óvodai nevelés ellátás működtetési feladatok</t>
  </si>
  <si>
    <t>091140</t>
  </si>
  <si>
    <t>Óvodai nevelés, ellátás szakmai feladatai</t>
  </si>
  <si>
    <t>091110</t>
  </si>
  <si>
    <t>3  Mese-domb Óvoda és Bölcsőde</t>
  </si>
  <si>
    <t>Kisértékű tárgyi eszköz beszerzés</t>
  </si>
  <si>
    <t>Önkormányzatok és önkormányzati hivatalok jogalkotói és általános igazgatási tevékenysége</t>
  </si>
  <si>
    <t>011130</t>
  </si>
  <si>
    <t>2 Csabrendeki Közös Önkormányzati Hivatal</t>
  </si>
  <si>
    <t>Falugondnoki,tanyagondnoki szolgáltatás</t>
  </si>
  <si>
    <t xml:space="preserve">Kisértékű tárgyieszköz-beszerzés </t>
  </si>
  <si>
    <t>Lakóingatlan szociális célú bérbeadása, üzemeltetése</t>
  </si>
  <si>
    <t>106010</t>
  </si>
  <si>
    <t>Önk. Épület energetikai korszerűsítése</t>
  </si>
  <si>
    <t>Köznevelési int.5-8.tanulókkal összefüggő oktatás működési feladatok</t>
  </si>
  <si>
    <t>092120</t>
  </si>
  <si>
    <t>Óvodai eszközök</t>
  </si>
  <si>
    <t>Óvoda bővítés</t>
  </si>
  <si>
    <t>3</t>
  </si>
  <si>
    <t>Tájház felújítás</t>
  </si>
  <si>
    <t>Közművelődési-közösségi és társadalmi részvétel fejlesztése</t>
  </si>
  <si>
    <t>082091</t>
  </si>
  <si>
    <t xml:space="preserve">Könyvtári szolgáltatás </t>
  </si>
  <si>
    <t>082044</t>
  </si>
  <si>
    <t>Üdülői, szálláshely-szolgáltatás és étkeztetés</t>
  </si>
  <si>
    <t>081071</t>
  </si>
  <si>
    <t>Soportlétesítmények, edzőtáborok működtetése és fejlesztése</t>
  </si>
  <si>
    <t>081030</t>
  </si>
  <si>
    <t>Család- és nővédelemi egészségügyi gondozás</t>
  </si>
  <si>
    <t>074031</t>
  </si>
  <si>
    <t xml:space="preserve">Eü. alapell. koncentráló egység  eszköz </t>
  </si>
  <si>
    <t>4</t>
  </si>
  <si>
    <t>Eü. alapell. koncentráló egység kialakítás</t>
  </si>
  <si>
    <t>Nagytárkány orvosi rendelő eszköz</t>
  </si>
  <si>
    <t>Nagytárkány orvosi rendelő felújítása</t>
  </si>
  <si>
    <t>Háziorvosi alapellátás</t>
  </si>
  <si>
    <t>072111</t>
  </si>
  <si>
    <t>Város-, községgazdálkodási egyéb szolgáltatások</t>
  </si>
  <si>
    <t xml:space="preserve">támogatás visza/-vissza nem térítendő </t>
  </si>
  <si>
    <t>Lakáshoz jutást segítő támogatások</t>
  </si>
  <si>
    <t>20</t>
  </si>
  <si>
    <t>Szenyvíztelepi eszköz felújítás</t>
  </si>
  <si>
    <t xml:space="preserve">Szenyvíztelep eszközbeszerzés </t>
  </si>
  <si>
    <t>Szennyvíz gyűtése,tisztítása, elhelyezése</t>
  </si>
  <si>
    <t>052020</t>
  </si>
  <si>
    <t>Felszíni csapadék víz elvezetés</t>
  </si>
  <si>
    <t>Ár- és belvízvédelemmel összefüggő tevékenységek</t>
  </si>
  <si>
    <t>047410</t>
  </si>
  <si>
    <t xml:space="preserve">Útfelújítás </t>
  </si>
  <si>
    <t>Út,autópálya építése</t>
  </si>
  <si>
    <t>045120</t>
  </si>
  <si>
    <t>Hűtőrendszer felújítás húsbolt</t>
  </si>
  <si>
    <t>Húsbolt klíma</t>
  </si>
  <si>
    <t>Ingatlanbeszerzés</t>
  </si>
  <si>
    <t>Eszközbeszerzés</t>
  </si>
  <si>
    <t>Növénytermesztés, állattenyésztés és kapcsolódó szolgáltatások</t>
  </si>
  <si>
    <t>Közfoglalkoztatási mintaprogram</t>
  </si>
  <si>
    <t>041237</t>
  </si>
  <si>
    <t>Eszközbezserzés</t>
  </si>
  <si>
    <t>041233</t>
  </si>
  <si>
    <t>Rendezési terv</t>
  </si>
  <si>
    <t>10</t>
  </si>
  <si>
    <t>Konyhára 2 db gáztűzhely</t>
  </si>
  <si>
    <t>9</t>
  </si>
  <si>
    <t>Fogorvosi rendelőbe várótermi pad</t>
  </si>
  <si>
    <t>8</t>
  </si>
  <si>
    <t>Fogorvosi szék</t>
  </si>
  <si>
    <t>7</t>
  </si>
  <si>
    <t>Óvodai konyhai eszköz</t>
  </si>
  <si>
    <t>6</t>
  </si>
  <si>
    <t>KÖZSZER fedett kocsibeálló</t>
  </si>
  <si>
    <t>5</t>
  </si>
  <si>
    <t>Kinizsi u.önk.lakóház felújítás</t>
  </si>
  <si>
    <t>KÖZSZER kazán felújítás</t>
  </si>
  <si>
    <t>Kossuth 13. tetőfelújítás</t>
  </si>
  <si>
    <t>Óvoda Konyha felújítás</t>
  </si>
  <si>
    <t>Az önkormányzati vagyonnal való gazdálkodással kapcsolatos feladatok</t>
  </si>
  <si>
    <t>013350</t>
  </si>
  <si>
    <t xml:space="preserve">Épületfelújítás Nagytp. Nyires puszta WC </t>
  </si>
  <si>
    <t>Köztemető-fenntartás és működtetés</t>
  </si>
  <si>
    <t>013320</t>
  </si>
  <si>
    <t>1 Csabrendek Nagyközség Önkormányzata</t>
  </si>
  <si>
    <t>1 ÖNKORMÁNYZAT ÖSSZESEN</t>
  </si>
  <si>
    <t>Önként vállalt feladatok</t>
  </si>
  <si>
    <t>Kötelező feladatok</t>
  </si>
  <si>
    <t>Felhalmozási kiadások összesen</t>
  </si>
  <si>
    <t>Egyéb felhalmozási kiadások</t>
  </si>
  <si>
    <t>Felújítások</t>
  </si>
  <si>
    <t>Felhalmozási költségvetés beruházások</t>
  </si>
  <si>
    <t xml:space="preserve">Kormányzati funkció név és szám    </t>
  </si>
  <si>
    <t xml:space="preserve">Alcím név és szám </t>
  </si>
  <si>
    <t xml:space="preserve">Cím név és szám 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</si>
  <si>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</si>
  <si>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</si>
  <si>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</si>
  <si>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</si>
  <si>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</si>
  <si>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</si>
  <si>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</si>
  <si>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</si>
  <si>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</si>
  <si>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</si>
  <si>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</si>
  <si>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</si>
  <si>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</si>
  <si>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</si>
  <si>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</si>
  <si>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</si>
  <si>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Felhalmozási kiadás előirányzat-csoport jogcímenkénti részletezése</t>
  </si>
  <si>
    <t>Csabrendek Nagyközség Önkormányzata Képviselő-testületének 2/2017. (II. 16.) rendeletéhez"</t>
  </si>
  <si>
    <t xml:space="preserve">"8.  melléklet </t>
  </si>
  <si>
    <t>Csabrendek Nagyközség Önkormányzata Képviselő-testületének 15/2017. (VI.19.) rendeletéhez</t>
  </si>
  <si>
    <t xml:space="preserve">6. 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</si>
</sst>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#,##0_ ;\-#,##0\ "/>
    <numFmt numFmtId="166" formatCode="_-* #,##0\ _._-_F_t_-;\-* #,##0\ _._-_F_t_-;_-* &quot;-&quot;??\ _._-_F_t_-;_-@_-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</cellStyleXfs>
  <cellXfs count="177">
    <xf numFmtId="0" fontId="0" fillId="0" borderId="0" xfId="0"/>
    <xf numFmtId="0" fontId="2" fillId="0" borderId="0" xfId="0" applyFont="1" applyAlignment="1">
      <alignment horizontal="left"/>
    </xf>
    <xf numFmtId="4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1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41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Border="1" applyAlignment="1">
      <alignment horizontal="left"/>
    </xf>
    <xf numFmtId="4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165" fontId="2" fillId="0" borderId="5" xfId="1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49" fontId="5" fillId="0" borderId="5" xfId="2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41" fontId="2" fillId="0" borderId="5" xfId="1" applyNumberFormat="1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6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left" vertical="top" wrapText="1"/>
    </xf>
    <xf numFmtId="0" fontId="5" fillId="0" borderId="8" xfId="3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5" fillId="0" borderId="10" xfId="3" applyFont="1" applyBorder="1" applyAlignment="1">
      <alignment horizontal="left" vertical="top" wrapText="1"/>
    </xf>
    <xf numFmtId="0" fontId="5" fillId="0" borderId="0" xfId="3" applyFont="1" applyBorder="1" applyAlignment="1">
      <alignment horizontal="left" vertical="top" wrapText="1"/>
    </xf>
    <xf numFmtId="0" fontId="5" fillId="0" borderId="11" xfId="3" applyFont="1" applyBorder="1" applyAlignment="1">
      <alignment horizontal="left" vertical="top" wrapText="1"/>
    </xf>
    <xf numFmtId="0" fontId="5" fillId="0" borderId="13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14" xfId="3" applyFont="1" applyBorder="1" applyAlignment="1">
      <alignment horizontal="left" vertical="top" wrapText="1"/>
    </xf>
    <xf numFmtId="41" fontId="3" fillId="0" borderId="5" xfId="1" applyNumberFormat="1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center" vertical="center" wrapText="1"/>
    </xf>
    <xf numFmtId="49" fontId="2" fillId="0" borderId="5" xfId="2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49" fontId="5" fillId="0" borderId="12" xfId="0" applyNumberFormat="1" applyFont="1" applyBorder="1" applyAlignment="1">
      <alignment horizontal="center" vertical="top"/>
    </xf>
    <xf numFmtId="49" fontId="5" fillId="0" borderId="1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41" fontId="2" fillId="0" borderId="6" xfId="1" applyNumberFormat="1" applyFont="1" applyBorder="1" applyAlignment="1">
      <alignment horizontal="left" vertical="top"/>
    </xf>
    <xf numFmtId="41" fontId="2" fillId="0" borderId="7" xfId="1" applyNumberFormat="1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left" vertical="top"/>
    </xf>
    <xf numFmtId="41" fontId="2" fillId="0" borderId="13" xfId="1" applyNumberFormat="1" applyFont="1" applyBorder="1" applyAlignment="1">
      <alignment horizontal="left" vertical="top"/>
    </xf>
    <xf numFmtId="41" fontId="2" fillId="0" borderId="1" xfId="1" applyNumberFormat="1" applyFont="1" applyBorder="1" applyAlignment="1">
      <alignment horizontal="left" vertical="top"/>
    </xf>
    <xf numFmtId="49" fontId="5" fillId="0" borderId="14" xfId="2" applyNumberFormat="1" applyFont="1" applyBorder="1" applyAlignment="1">
      <alignment horizontal="left" vertical="top"/>
    </xf>
    <xf numFmtId="41" fontId="2" fillId="0" borderId="9" xfId="1" applyNumberFormat="1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41" fontId="2" fillId="0" borderId="2" xfId="1" applyNumberFormat="1" applyFont="1" applyBorder="1" applyAlignment="1">
      <alignment horizontal="left" vertical="top"/>
    </xf>
    <xf numFmtId="41" fontId="2" fillId="0" borderId="3" xfId="1" applyNumberFormat="1" applyFont="1" applyBorder="1" applyAlignment="1">
      <alignment horizontal="left" vertical="top"/>
    </xf>
    <xf numFmtId="49" fontId="5" fillId="0" borderId="4" xfId="2" applyNumberFormat="1" applyFont="1" applyBorder="1" applyAlignment="1">
      <alignment horizontal="left" vertical="top"/>
    </xf>
    <xf numFmtId="0" fontId="5" fillId="0" borderId="5" xfId="0" applyFont="1" applyBorder="1" applyAlignment="1">
      <alignment horizontal="center" vertical="top"/>
    </xf>
    <xf numFmtId="41" fontId="2" fillId="0" borderId="15" xfId="1" applyNumberFormat="1" applyFont="1" applyBorder="1" applyAlignment="1">
      <alignment horizontal="left" vertical="top"/>
    </xf>
    <xf numFmtId="49" fontId="5" fillId="0" borderId="15" xfId="2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5" xfId="3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top"/>
    </xf>
    <xf numFmtId="49" fontId="2" fillId="0" borderId="5" xfId="2" applyNumberFormat="1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49" fontId="5" fillId="0" borderId="5" xfId="2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41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0" xfId="2" applyFont="1" applyAlignment="1">
      <alignment horizontal="left"/>
    </xf>
    <xf numFmtId="0" fontId="3" fillId="0" borderId="5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0" borderId="0" xfId="2" applyFont="1" applyAlignment="1">
      <alignment horizontal="left" vertical="top"/>
    </xf>
    <xf numFmtId="0" fontId="5" fillId="0" borderId="0" xfId="2" applyFont="1" applyAlignment="1">
      <alignment horizontal="left"/>
    </xf>
    <xf numFmtId="0" fontId="2" fillId="0" borderId="0" xfId="2" applyFont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6" fillId="0" borderId="0" xfId="2" applyFont="1" applyAlignment="1">
      <alignment horizontal="left"/>
    </xf>
    <xf numFmtId="49" fontId="8" fillId="0" borderId="0" xfId="4" applyNumberFormat="1" applyFont="1" applyBorder="1" applyAlignment="1">
      <alignment horizontal="left"/>
    </xf>
    <xf numFmtId="0" fontId="2" fillId="0" borderId="0" xfId="5" applyFont="1" applyAlignment="1">
      <alignment horizontal="left"/>
    </xf>
    <xf numFmtId="0" fontId="2" fillId="0" borderId="0" xfId="5" applyFont="1" applyAlignment="1">
      <alignment horizontal="center" vertical="top"/>
    </xf>
    <xf numFmtId="49" fontId="2" fillId="0" borderId="0" xfId="4" applyNumberFormat="1" applyFont="1" applyAlignment="1">
      <alignment horizontal="left"/>
    </xf>
    <xf numFmtId="0" fontId="2" fillId="0" borderId="0" xfId="4" applyFont="1" applyBorder="1" applyAlignment="1">
      <alignment horizontal="right"/>
    </xf>
    <xf numFmtId="0" fontId="9" fillId="0" borderId="0" xfId="4" applyFont="1" applyAlignment="1">
      <alignment horizontal="left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1" fontId="4" fillId="0" borderId="0" xfId="0" applyNumberFormat="1" applyFont="1" applyAlignment="1">
      <alignment horizontal="left"/>
    </xf>
  </cellXfs>
  <cellStyles count="6">
    <cellStyle name="Ezres" xfId="1" builtinId="3"/>
    <cellStyle name="Normál" xfId="0" builtinId="0"/>
    <cellStyle name="Normál 2" xfId="3" xr:uid="{365BF2E1-9E1C-4A18-AB95-20888CB3F3EF}"/>
    <cellStyle name="Normál_2010. 04. 20." xfId="2" xr:uid="{12136731-A507-4414-AA7D-30EEDF710CD0}"/>
    <cellStyle name="Normál_2010. 04. 20. 2" xfId="5" xr:uid="{2C85BCE9-327A-46D9-B7D8-DD991297F31B}"/>
    <cellStyle name="Normál_Z.szegv.táblák2010" xfId="4" xr:uid="{09E4F7D1-AE64-4D38-A71B-E9E70B6CA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711D-8D9F-42D2-AD5F-139659DC5A0D}">
  <sheetPr>
    <tabColor indexed="18"/>
  </sheetPr>
  <dimension ref="A1:U317"/>
  <sheetViews>
    <sheetView tabSelected="1" view="pageBreakPreview" zoomScale="85" zoomScaleNormal="85" zoomScaleSheetLayoutView="85" workbookViewId="0">
      <selection activeCell="A3" sqref="A3:P3"/>
    </sheetView>
  </sheetViews>
  <sheetFormatPr defaultRowHeight="15.75" x14ac:dyDescent="0.25"/>
  <cols>
    <col min="1" max="1" width="3.5703125" style="4" bestFit="1" customWidth="1"/>
    <col min="2" max="2" width="6.85546875" style="1" customWidth="1"/>
    <col min="3" max="3" width="9.42578125" style="1" customWidth="1"/>
    <col min="4" max="4" width="10.140625" style="1" customWidth="1"/>
    <col min="5" max="5" width="4.140625" style="1" customWidth="1"/>
    <col min="6" max="6" width="40.7109375" style="1" customWidth="1"/>
    <col min="7" max="7" width="13.5703125" style="1" customWidth="1"/>
    <col min="8" max="8" width="13.7109375" style="1" customWidth="1"/>
    <col min="9" max="9" width="8.28515625" style="1" hidden="1" customWidth="1"/>
    <col min="10" max="10" width="3.28515625" style="3" bestFit="1" customWidth="1"/>
    <col min="11" max="11" width="16.85546875" style="2" customWidth="1"/>
    <col min="12" max="12" width="15.42578125" style="2" customWidth="1"/>
    <col min="13" max="13" width="14.5703125" style="2" customWidth="1"/>
    <col min="14" max="14" width="14.28515625" style="2" customWidth="1"/>
    <col min="15" max="15" width="13.5703125" style="2" customWidth="1"/>
    <col min="16" max="16" width="13.28515625" style="2" customWidth="1"/>
    <col min="17" max="17" width="11.140625" style="1" bestFit="1" customWidth="1"/>
    <col min="18" max="16384" width="9.140625" style="1"/>
  </cols>
  <sheetData>
    <row r="1" spans="1:21" x14ac:dyDescent="0.25">
      <c r="P1" s="176"/>
      <c r="Q1" s="6"/>
      <c r="R1" s="6"/>
      <c r="S1" s="6"/>
      <c r="T1" s="6"/>
    </row>
    <row r="2" spans="1:21" x14ac:dyDescent="0.25">
      <c r="A2" s="173" t="s">
        <v>126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1"/>
      <c r="R2" s="171"/>
      <c r="S2" s="171"/>
      <c r="T2" s="14"/>
    </row>
    <row r="3" spans="1:21" x14ac:dyDescent="0.25">
      <c r="A3" s="170" t="s">
        <v>125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75"/>
      <c r="R3" s="174"/>
      <c r="S3" s="172"/>
      <c r="T3" s="171"/>
    </row>
    <row r="4" spans="1:21" x14ac:dyDescent="0.25">
      <c r="A4" s="173" t="s">
        <v>124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1"/>
      <c r="R4" s="171"/>
      <c r="S4" s="171"/>
      <c r="T4" s="14"/>
    </row>
    <row r="5" spans="1:21" x14ac:dyDescent="0.25">
      <c r="A5" s="173" t="s">
        <v>123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2"/>
      <c r="R5" s="172"/>
      <c r="S5" s="172"/>
      <c r="T5" s="171"/>
    </row>
    <row r="6" spans="1:21" x14ac:dyDescent="0.25">
      <c r="A6" s="170" t="s">
        <v>122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5"/>
      <c r="R6" s="165"/>
      <c r="S6" s="165"/>
      <c r="T6" s="165"/>
    </row>
    <row r="7" spans="1:21" x14ac:dyDescent="0.25">
      <c r="A7" s="168"/>
      <c r="B7" s="166"/>
      <c r="C7" s="166"/>
      <c r="D7" s="166"/>
      <c r="E7" s="166"/>
      <c r="F7" s="166"/>
      <c r="G7" s="166"/>
      <c r="H7" s="166"/>
      <c r="I7" s="166"/>
      <c r="J7" s="167"/>
      <c r="K7" s="166"/>
      <c r="L7" s="166"/>
      <c r="M7" s="166"/>
      <c r="N7" s="166"/>
      <c r="O7" s="166"/>
      <c r="P7" s="166"/>
      <c r="Q7" s="165"/>
      <c r="R7" s="165"/>
      <c r="S7" s="165"/>
      <c r="T7" s="165"/>
    </row>
    <row r="8" spans="1:21" x14ac:dyDescent="0.25">
      <c r="A8" s="161" t="s">
        <v>121</v>
      </c>
      <c r="B8" s="160" t="s">
        <v>120</v>
      </c>
      <c r="C8" s="164"/>
      <c r="D8" s="148"/>
      <c r="E8" s="148"/>
      <c r="F8" s="148"/>
      <c r="G8" s="148"/>
      <c r="H8" s="148"/>
      <c r="I8" s="148"/>
      <c r="J8" s="154"/>
      <c r="K8" s="148"/>
      <c r="L8" s="148"/>
      <c r="M8" s="148"/>
      <c r="N8" s="148"/>
      <c r="O8" s="148"/>
      <c r="P8" s="163" t="s">
        <v>119</v>
      </c>
      <c r="Q8" s="148"/>
      <c r="R8" s="148"/>
      <c r="T8" s="148"/>
      <c r="U8" s="148"/>
    </row>
    <row r="9" spans="1:21" x14ac:dyDescent="0.25">
      <c r="A9" s="161" t="s">
        <v>118</v>
      </c>
      <c r="B9" s="160" t="s">
        <v>117</v>
      </c>
      <c r="C9" s="162"/>
      <c r="D9" s="148"/>
      <c r="E9" s="148"/>
      <c r="F9" s="148"/>
      <c r="G9" s="148"/>
      <c r="H9" s="148"/>
      <c r="I9" s="148"/>
      <c r="J9" s="154"/>
      <c r="K9" s="148"/>
      <c r="L9" s="148"/>
      <c r="M9" s="148"/>
      <c r="N9" s="148"/>
      <c r="O9" s="148"/>
      <c r="P9" s="148"/>
      <c r="Q9" s="148"/>
      <c r="R9" s="148"/>
      <c r="T9" s="148"/>
      <c r="U9" s="148"/>
    </row>
    <row r="10" spans="1:21" x14ac:dyDescent="0.25">
      <c r="A10" s="161" t="s">
        <v>116</v>
      </c>
      <c r="B10" s="160" t="s">
        <v>115</v>
      </c>
      <c r="C10" s="159"/>
      <c r="D10" s="148"/>
      <c r="E10" s="148"/>
      <c r="F10" s="148"/>
      <c r="G10" s="148"/>
      <c r="H10" s="148"/>
      <c r="I10" s="148"/>
      <c r="J10" s="154"/>
      <c r="K10" s="148"/>
      <c r="L10" s="148"/>
      <c r="M10" s="148"/>
      <c r="N10" s="148"/>
      <c r="O10" s="148"/>
      <c r="P10" s="148"/>
      <c r="Q10" s="148"/>
      <c r="R10" s="148"/>
      <c r="S10" s="158"/>
      <c r="T10" s="148"/>
      <c r="U10" s="148"/>
    </row>
    <row r="11" spans="1:21" x14ac:dyDescent="0.25">
      <c r="A11" s="157"/>
      <c r="B11" s="156"/>
      <c r="C11" s="155"/>
      <c r="D11" s="148"/>
      <c r="E11" s="148"/>
      <c r="F11" s="148"/>
      <c r="G11" s="148"/>
      <c r="H11" s="148"/>
      <c r="I11" s="148"/>
      <c r="J11" s="154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</row>
    <row r="12" spans="1:21" x14ac:dyDescent="0.25">
      <c r="A12" s="153"/>
      <c r="B12" s="149" t="s">
        <v>114</v>
      </c>
      <c r="C12" s="149" t="s">
        <v>113</v>
      </c>
      <c r="D12" s="152" t="s">
        <v>112</v>
      </c>
      <c r="E12" s="151"/>
      <c r="F12" s="151"/>
      <c r="G12" s="151"/>
      <c r="H12" s="151"/>
      <c r="I12" s="150"/>
      <c r="J12" s="149" t="s">
        <v>111</v>
      </c>
      <c r="K12" s="149" t="s">
        <v>4</v>
      </c>
      <c r="L12" s="149" t="s">
        <v>110</v>
      </c>
      <c r="M12" s="149" t="s">
        <v>109</v>
      </c>
      <c r="N12" s="149" t="s">
        <v>108</v>
      </c>
      <c r="O12" s="149" t="s">
        <v>107</v>
      </c>
      <c r="P12" s="149" t="s">
        <v>106</v>
      </c>
      <c r="Q12" s="148"/>
      <c r="R12" s="148"/>
      <c r="S12" s="148"/>
      <c r="T12" s="148"/>
      <c r="U12" s="148"/>
    </row>
    <row r="13" spans="1:21" s="14" customFormat="1" ht="15.75" customHeight="1" x14ac:dyDescent="0.25">
      <c r="A13" s="147"/>
      <c r="B13" s="145" t="s">
        <v>105</v>
      </c>
      <c r="C13" s="144" t="s">
        <v>104</v>
      </c>
      <c r="D13" s="144" t="s">
        <v>103</v>
      </c>
      <c r="E13" s="144"/>
      <c r="F13" s="144"/>
      <c r="G13" s="144"/>
      <c r="H13" s="144"/>
      <c r="I13" s="144"/>
      <c r="J13" s="143"/>
      <c r="K13" s="142" t="s">
        <v>102</v>
      </c>
      <c r="L13" s="142" t="s">
        <v>101</v>
      </c>
      <c r="M13" s="142" t="s">
        <v>100</v>
      </c>
      <c r="N13" s="142" t="s">
        <v>99</v>
      </c>
      <c r="O13" s="142" t="s">
        <v>98</v>
      </c>
      <c r="P13" s="142" t="s">
        <v>97</v>
      </c>
      <c r="Q13" s="5"/>
      <c r="R13" s="5"/>
      <c r="S13" s="5"/>
      <c r="T13" s="5"/>
    </row>
    <row r="14" spans="1:21" s="14" customFormat="1" ht="21" customHeight="1" x14ac:dyDescent="0.25">
      <c r="A14" s="147"/>
      <c r="B14" s="145"/>
      <c r="C14" s="144"/>
      <c r="D14" s="144"/>
      <c r="E14" s="144"/>
      <c r="F14" s="144"/>
      <c r="G14" s="144"/>
      <c r="H14" s="144"/>
      <c r="I14" s="144"/>
      <c r="J14" s="143"/>
      <c r="K14" s="142"/>
      <c r="L14" s="142"/>
      <c r="M14" s="142"/>
      <c r="N14" s="142"/>
      <c r="O14" s="142"/>
      <c r="P14" s="142"/>
      <c r="Q14" s="5"/>
      <c r="R14" s="5"/>
      <c r="S14" s="5"/>
      <c r="T14" s="5"/>
    </row>
    <row r="15" spans="1:21" s="14" customFormat="1" ht="14.25" customHeight="1" x14ac:dyDescent="0.25">
      <c r="A15" s="146"/>
      <c r="B15" s="145"/>
      <c r="C15" s="144"/>
      <c r="D15" s="144"/>
      <c r="E15" s="144"/>
      <c r="F15" s="144"/>
      <c r="G15" s="144"/>
      <c r="H15" s="144"/>
      <c r="I15" s="144"/>
      <c r="J15" s="143"/>
      <c r="K15" s="142"/>
      <c r="L15" s="142"/>
      <c r="M15" s="142"/>
      <c r="N15" s="142"/>
      <c r="O15" s="142"/>
      <c r="P15" s="142"/>
      <c r="Q15" s="5"/>
      <c r="R15" s="5"/>
      <c r="S15" s="5"/>
      <c r="T15" s="5"/>
    </row>
    <row r="16" spans="1:21" ht="21.95" customHeight="1" x14ac:dyDescent="0.25">
      <c r="A16" s="73">
        <v>1</v>
      </c>
      <c r="B16" s="141" t="s">
        <v>96</v>
      </c>
      <c r="C16" s="140"/>
      <c r="D16" s="140"/>
      <c r="E16" s="140"/>
      <c r="F16" s="140"/>
      <c r="G16" s="140"/>
      <c r="H16" s="140"/>
      <c r="I16" s="139"/>
      <c r="J16" s="91" t="s">
        <v>4</v>
      </c>
      <c r="K16" s="62">
        <f>IF(SUM(K19,K133,K144,K156)&gt;0,SUM(K19,K133,K144,K156),0)</f>
        <v>41654</v>
      </c>
      <c r="L16" s="62">
        <f>IF(SUM(L19,L133,L144,L156)&gt;0,SUM(L19,L133,L144,L156),0)</f>
        <v>343868</v>
      </c>
      <c r="M16" s="62">
        <f>IF(SUM(M19,M133,M144,M156)&gt;0,SUM(M19,M133,M144,M156),0)</f>
        <v>0</v>
      </c>
      <c r="N16" s="62">
        <f>IF(SUM(N19,N133,N144,N156)&gt;0,SUM(N19,N133,N144,N156),0)</f>
        <v>385522</v>
      </c>
      <c r="O16" s="62">
        <f>IF(SUM(O19,O133,O144,O156)&gt;0,SUM(O19,O133,O144,O156),0)</f>
        <v>385522</v>
      </c>
      <c r="P16" s="62">
        <f>IF(SUM(P19,P133,P144,P156)&gt;0,SUM(P19,P133,P144,P156),0)</f>
        <v>0</v>
      </c>
      <c r="Q16" s="6"/>
      <c r="R16" s="6"/>
      <c r="S16" s="6"/>
      <c r="T16" s="6"/>
    </row>
    <row r="17" spans="1:20" ht="21.95" customHeight="1" x14ac:dyDescent="0.25">
      <c r="A17" s="73"/>
      <c r="B17" s="138"/>
      <c r="C17" s="137"/>
      <c r="D17" s="137"/>
      <c r="E17" s="137"/>
      <c r="F17" s="137"/>
      <c r="G17" s="137"/>
      <c r="H17" s="137"/>
      <c r="I17" s="136"/>
      <c r="J17" s="91" t="s">
        <v>3</v>
      </c>
      <c r="K17" s="62">
        <f>IF(SUM(K20,K134,K145,K157)&gt;0,SUM(K20,K134,K145,K157),0)</f>
        <v>41704</v>
      </c>
      <c r="L17" s="62">
        <f>IF(SUM(L20,L134,L145,L157)&gt;0,SUM(L20,L134,L145,L157),0)</f>
        <v>351868</v>
      </c>
      <c r="M17" s="62">
        <f>IF(SUM(M20,M134,M145,M157)&gt;0,SUM(M20,M134,M145,M157),0)</f>
        <v>0</v>
      </c>
      <c r="N17" s="62">
        <f>IF(SUM(N20,N134,N145,N157)&gt;0,SUM(N20,N134,N145,N157),0)</f>
        <v>393572</v>
      </c>
      <c r="O17" s="62">
        <f>IF(SUM(O20,O134,O145,O157)&gt;0,SUM(O20,O134,O145,O157),0)</f>
        <v>393572</v>
      </c>
      <c r="P17" s="62">
        <f>IF(SUM(P20,P134,P145,P157)&gt;0,SUM(P20,P134,P145,P157),0)</f>
        <v>0</v>
      </c>
      <c r="Q17" s="6"/>
      <c r="R17" s="6"/>
      <c r="S17" s="6"/>
      <c r="T17" s="6"/>
    </row>
    <row r="18" spans="1:20" ht="21.95" hidden="1" customHeight="1" x14ac:dyDescent="0.25">
      <c r="A18" s="68"/>
      <c r="B18" s="135"/>
      <c r="C18" s="134"/>
      <c r="D18" s="134"/>
      <c r="E18" s="134"/>
      <c r="F18" s="134"/>
      <c r="G18" s="134"/>
      <c r="H18" s="134"/>
      <c r="I18" s="133"/>
      <c r="J18" s="91" t="s">
        <v>2</v>
      </c>
      <c r="K18" s="62">
        <f>IF(SUM(K21,K135,K146,K158)&gt;0,SUM(K21,K135,K146,K158),0)</f>
        <v>0</v>
      </c>
      <c r="L18" s="62">
        <f>IF(SUM(L21,L135,L146,L158)&gt;0,SUM(L21,L135,L146,L158),0)</f>
        <v>0</v>
      </c>
      <c r="M18" s="62">
        <f>IF(SUM(M21,M135,M146,M158)&gt;0,SUM(M21,M135,M146,M158),0)</f>
        <v>0</v>
      </c>
      <c r="N18" s="62">
        <f>IF(SUM(N21,N135,N146,N158)&gt;0,SUM(N21,N135,N146,N158),0)</f>
        <v>0</v>
      </c>
      <c r="O18" s="62">
        <f>IF(SUM(O21,O135,O146,O158)&gt;0,SUM(O21,O135,O146,O158),0)</f>
        <v>0</v>
      </c>
      <c r="P18" s="62">
        <f>IF(SUM(P21,P135,P146,P158)&gt;0,SUM(P21,P135,P146,P158),0)</f>
        <v>0</v>
      </c>
      <c r="Q18" s="6"/>
      <c r="R18" s="6"/>
      <c r="S18" s="6"/>
      <c r="T18" s="6"/>
    </row>
    <row r="19" spans="1:20" ht="21.95" customHeight="1" x14ac:dyDescent="0.25">
      <c r="A19" s="78">
        <v>2</v>
      </c>
      <c r="B19" s="77"/>
      <c r="C19" s="141" t="s">
        <v>95</v>
      </c>
      <c r="D19" s="140"/>
      <c r="E19" s="140"/>
      <c r="F19" s="140"/>
      <c r="G19" s="140"/>
      <c r="H19" s="140"/>
      <c r="I19" s="139"/>
      <c r="J19" s="91" t="s">
        <v>4</v>
      </c>
      <c r="K19" s="62">
        <f>IF(SUM(K26,K32,K22,K45,K50,K62,K71,K85,K77,K104,K108,K66,K119,K129,K92,K55,K96,K81,K124,K100,K114)&gt;0,SUM(K26,K32,K22,K45,K50,K62,K71,K85,K77,K104,K108,K66,K119,K129,K92,K55,K96,K81,K124,K100,K114),0)</f>
        <v>40906</v>
      </c>
      <c r="L19" s="62">
        <f>IF(SUM(L26,L32,L22,L45,L50,L62,L71,L85,L77,L104,L108,L66,L119,L129,L92,L55,L96,L81,L124,L100,L114)&gt;0,SUM(L26,L32,L22,L45,L50,L62,L71,L85,L77,L104,L108,L66,L119,L129,L92,L55,L96,L81,L124,L100,L114),0)</f>
        <v>343868</v>
      </c>
      <c r="M19" s="62">
        <f>IF(SUM(M26,M32,M22,M45,M50,M62,M71,M85,M77,M104,M108,M66,M119,M129,M92,M55,M96,M81,M124,M100,M114)&gt;0,SUM(M26,M32,M22,M45,M50,M62,M71,M85,M77,M104,M108,M66,M119,M129,M92,M55,M96,M81,M124,M100,M114),0)</f>
        <v>0</v>
      </c>
      <c r="N19" s="62">
        <f>IF(SUM(N26,N32,N22,N45,N50,N62,N71,N85,N77,N104,N108,N66,N119,N129,N92,N55,N96,N81,N124,N100,N114)&gt;0,SUM(N26,N32,N22,N45,N50,N62,N71,N85,N77,N104,N108,N66,N119,N129,N92,N55,N96,N81,N124,N100,N114),0)</f>
        <v>384774</v>
      </c>
      <c r="O19" s="62">
        <f>IF(SUM(O26,O32,O22,O45,O50,O62,O71,O85,O77,O104,O108,O66,O119,O129,O92,O55,O96,O81,O124,O100,O114)&gt;0,SUM(O26,O32,O22,O45,O50,O62,O71,O85,O77,O104,O108,O66,O119,O129,O92,O55,O96,O81,O124,O100,O114),0)</f>
        <v>384774</v>
      </c>
      <c r="P19" s="62">
        <f>IF(SUM(P26,P32,P22,P45,P50,P62,P71,P85,P77,P104,P108,P66,P119,P129,P92,P55,P96,P81,P124,P100,P114)&gt;0,SUM(P26,P32,P22,P45,P50,P62,P71,P85,P77,P104,P108,P66,P119,P129,P92,P55,P96,P81,P124,P100,P114),0)</f>
        <v>0</v>
      </c>
      <c r="Q19" s="6"/>
      <c r="R19" s="6"/>
      <c r="S19" s="6"/>
      <c r="T19" s="6"/>
    </row>
    <row r="20" spans="1:20" ht="21.95" customHeight="1" x14ac:dyDescent="0.25">
      <c r="A20" s="73"/>
      <c r="B20" s="72"/>
      <c r="C20" s="138"/>
      <c r="D20" s="137"/>
      <c r="E20" s="137"/>
      <c r="F20" s="137"/>
      <c r="G20" s="137"/>
      <c r="H20" s="137"/>
      <c r="I20" s="136"/>
      <c r="J20" s="91" t="s">
        <v>3</v>
      </c>
      <c r="K20" s="62">
        <f>IF(SUM(K27,K33,K23,K46,K51,K63,K72,K86,K78,K105,K109,K67,K120,K130,K93,K56,K97,K82,K125,K101,K115)&gt;0,SUM(K27,K33,K23,K46,K51,K63,K72,K86,K78,K105,K109,K67,K120,K130,K93,K56,K97,K82,K125,K101,K115),0)</f>
        <v>40956</v>
      </c>
      <c r="L20" s="62">
        <f>IF(SUM(L27,L33,L23,L46,L51,L63,L72,L86,L78,L105,L109,L67,L120,L130,L93,L56,L97,L82,L125,L101,L115)&gt;0,SUM(L27,L33,L23,L46,L51,L63,L72,L86,L78,L105,L109,L67,L120,L130,L93,L56,L97,L82,L125,L101,L115),0)</f>
        <v>351868</v>
      </c>
      <c r="M20" s="62">
        <f>IF(SUM(M27,M33,M23,M46,M51,M63,M72,M86,M78,M105,M109,M67,M120,M130,M93,M56,M97,M82,M125,M101,M115)&gt;0,SUM(M27,M33,M23,M46,M51,M63,M72,M86,M78,M105,M109,M67,M120,M130,M93,M56,M97,M82,M125,M101,M115),0)</f>
        <v>0</v>
      </c>
      <c r="N20" s="62">
        <f>IF(SUM(N27,N33,N23,N46,N51,N63,N72,N86,N78,N105,N109,N67,N120,N130,N93,N56,N97,N82,N125,N101,N115)&gt;0,SUM(N27,N33,N23,N46,N51,N63,N72,N86,N78,N105,N109,N67,N120,N130,N93,N56,N97,N82,N125,N101,N115),0)</f>
        <v>392824</v>
      </c>
      <c r="O20" s="62">
        <f>IF(SUM(O27,O33,O23,O46,O51,O63,O72,O86,O78,O105,O109,O67,O120,O130,O93,O56,O97,O82,O125,O101,O115)&gt;0,SUM(O27,O33,O23,O46,O51,O63,O72,O86,O78,O105,O109,O67,O120,O130,O93,O56,O97,O82,O125,O101,O115),0)</f>
        <v>392824</v>
      </c>
      <c r="P20" s="62">
        <f>IF(SUM(P27,P33,P23,P46,P51,P63,P72,P86,P78,P105,P109,P67,P120,P130,P93,P56,P97,P82,P125,P101,P115)&gt;0,SUM(P27,P33,P23,P46,P51,P63,P72,P86,P78,P105,P109,P67,P120,P130,P93,P56,P97,P82,P125,P101,P115),0)</f>
        <v>0</v>
      </c>
      <c r="Q20" s="6"/>
      <c r="R20" s="6"/>
      <c r="S20" s="6"/>
      <c r="T20" s="6"/>
    </row>
    <row r="21" spans="1:20" ht="21.95" hidden="1" customHeight="1" x14ac:dyDescent="0.25">
      <c r="A21" s="68"/>
      <c r="B21" s="67"/>
      <c r="C21" s="135"/>
      <c r="D21" s="134"/>
      <c r="E21" s="134"/>
      <c r="F21" s="134"/>
      <c r="G21" s="134"/>
      <c r="H21" s="134"/>
      <c r="I21" s="133"/>
      <c r="J21" s="91" t="s">
        <v>2</v>
      </c>
      <c r="K21" s="62">
        <f>IF(SUM(K28,K34,K24,K47,K52,K64,K73,K87,K79,K106,K110,K68,K121,K131,K94,K57,K98,K83,K126,K102,K116)&gt;0,SUM(K28,K34,K24,K47,K52,K64,K73,K87,K79,K106,K110,K68,K121,K131,K94,K57,K98,K83,K126,K102,K116),0)</f>
        <v>0</v>
      </c>
      <c r="L21" s="62">
        <f>IF(SUM(L28,L34,L24,L47,L52,L64,L73,L87,L79,L106,L110,L68,L121,L131,L94,L57,L98,L83,L126,L102,L116)&gt;0,SUM(L28,L34,L24,L47,L52,L64,L73,L87,L79,L106,L110,L68,L121,L131,L94,L57,L98,L83,L126,L102,L116),0)</f>
        <v>0</v>
      </c>
      <c r="M21" s="62">
        <f>IF(SUM(M28,M34,M24,M47,M52,M64,M73,M87,M79,M106,M110,M68,M121,M131,M94,M57,M98,M83,M126,M102,M116)&gt;0,SUM(M28,M34,M24,M47,M52,M64,M73,M87,M79,M106,M110,M68,M121,M131,M94,M57,M98,M83,M126,M102,M116),0)</f>
        <v>0</v>
      </c>
      <c r="N21" s="62">
        <f>IF(SUM(N28,N34,N24,N47,N52,N64,N73,N87,N79,N106,N110,N68,N121,N131,N94,N57,N98,N83,N126,N102,N116)&gt;0,SUM(N28,N34,N24,N47,N52,N64,N73,N87,N79,N106,N110,N68,N121,N131,N94,N57,N98,N83,N126,N102,N116),0)</f>
        <v>0</v>
      </c>
      <c r="O21" s="62">
        <f>IF(SUM(O28,O34,O24,O47,O52,O64,O73,O87,O79,O106,O110,O68,O121,O131,O94,O57,O98,O83,O126,O102,O116)&gt;0,SUM(O28,O34,O24,O47,O52,O64,O73,O87,O79,O106,O110,O68,O121,O131,O94,O57,O98,O83,O126,O102,O116),0)</f>
        <v>0</v>
      </c>
      <c r="P21" s="62">
        <f>IF(SUM(P28,P34,P24,P47,P52,P64,P73,P87,P79,P106,P110,P68,P121,P131,P94,P57,P98,P83,P126,P102,P116)&gt;0,SUM(P28,P34,P24,P47,P52,P64,P73,P87,P79,P106,P110,P68,P121,P131,P94,P57,P98,P83,P126,P102,P116),0)</f>
        <v>0</v>
      </c>
      <c r="Q21" s="6"/>
      <c r="R21" s="6"/>
      <c r="S21" s="6"/>
      <c r="T21" s="6"/>
    </row>
    <row r="22" spans="1:20" ht="21.95" customHeight="1" x14ac:dyDescent="0.25">
      <c r="A22" s="78">
        <v>3</v>
      </c>
      <c r="B22" s="51"/>
      <c r="C22" s="50"/>
      <c r="D22" s="132" t="s">
        <v>21</v>
      </c>
      <c r="E22" s="55" t="s">
        <v>20</v>
      </c>
      <c r="F22" s="55"/>
      <c r="G22" s="55"/>
      <c r="H22" s="55"/>
      <c r="I22" s="55"/>
      <c r="J22" s="30" t="s">
        <v>4</v>
      </c>
      <c r="K22" s="31">
        <v>3280</v>
      </c>
      <c r="L22" s="31"/>
      <c r="M22" s="31"/>
      <c r="N22" s="31">
        <f>SUM(K22:M22)</f>
        <v>3280</v>
      </c>
      <c r="O22" s="31">
        <f>SUM(N22)</f>
        <v>3280</v>
      </c>
      <c r="P22" s="31"/>
      <c r="Q22" s="6"/>
      <c r="R22" s="6"/>
      <c r="S22" s="6"/>
      <c r="T22" s="6"/>
    </row>
    <row r="23" spans="1:20" ht="21.95" customHeight="1" x14ac:dyDescent="0.25">
      <c r="A23" s="73"/>
      <c r="B23" s="45"/>
      <c r="C23" s="44"/>
      <c r="D23" s="131"/>
      <c r="E23" s="55"/>
      <c r="F23" s="55"/>
      <c r="G23" s="55"/>
      <c r="H23" s="55"/>
      <c r="I23" s="55"/>
      <c r="J23" s="39" t="s">
        <v>3</v>
      </c>
      <c r="K23" s="31">
        <v>3280</v>
      </c>
      <c r="L23" s="31"/>
      <c r="M23" s="31"/>
      <c r="N23" s="31">
        <f>SUM(K23:M23)</f>
        <v>3280</v>
      </c>
      <c r="O23" s="31">
        <f>SUM(N23)</f>
        <v>3280</v>
      </c>
      <c r="P23" s="31"/>
      <c r="Q23" s="6"/>
      <c r="R23" s="6"/>
      <c r="S23" s="6"/>
      <c r="T23" s="6"/>
    </row>
    <row r="24" spans="1:20" ht="21.95" hidden="1" customHeight="1" x14ac:dyDescent="0.25">
      <c r="A24" s="68"/>
      <c r="B24" s="37"/>
      <c r="C24" s="36"/>
      <c r="D24" s="130"/>
      <c r="E24" s="55"/>
      <c r="F24" s="55"/>
      <c r="G24" s="55"/>
      <c r="H24" s="55"/>
      <c r="I24" s="55"/>
      <c r="J24" s="39" t="s">
        <v>2</v>
      </c>
      <c r="K24" s="31"/>
      <c r="L24" s="31"/>
      <c r="M24" s="31"/>
      <c r="N24" s="31">
        <f>SUM(K24:M24)</f>
        <v>0</v>
      </c>
      <c r="O24" s="31">
        <f>SUM(N24)</f>
        <v>0</v>
      </c>
      <c r="P24" s="31"/>
      <c r="Q24" s="6"/>
      <c r="R24" s="6"/>
      <c r="S24" s="6"/>
      <c r="T24" s="6"/>
    </row>
    <row r="25" spans="1:20" ht="21.95" customHeight="1" x14ac:dyDescent="0.25">
      <c r="A25" s="30">
        <v>4</v>
      </c>
      <c r="B25" s="29"/>
      <c r="C25" s="28"/>
      <c r="D25" s="27"/>
      <c r="E25" s="87" t="s">
        <v>1</v>
      </c>
      <c r="F25" s="25" t="s">
        <v>68</v>
      </c>
      <c r="G25" s="86">
        <v>3280</v>
      </c>
      <c r="H25" s="86">
        <v>3280</v>
      </c>
      <c r="I25" s="23"/>
      <c r="J25" s="22"/>
      <c r="K25" s="21"/>
      <c r="L25" s="21"/>
      <c r="M25" s="21"/>
      <c r="N25" s="21"/>
      <c r="O25" s="21"/>
      <c r="P25" s="20"/>
      <c r="Q25" s="6"/>
      <c r="R25" s="6"/>
      <c r="S25" s="6"/>
      <c r="T25" s="6"/>
    </row>
    <row r="26" spans="1:20" ht="21.95" customHeight="1" x14ac:dyDescent="0.25">
      <c r="A26" s="78">
        <v>5</v>
      </c>
      <c r="B26" s="51"/>
      <c r="C26" s="50"/>
      <c r="D26" s="90" t="s">
        <v>94</v>
      </c>
      <c r="E26" s="124" t="s">
        <v>93</v>
      </c>
      <c r="F26" s="123"/>
      <c r="G26" s="123"/>
      <c r="H26" s="123"/>
      <c r="I26" s="122"/>
      <c r="J26" s="30" t="s">
        <v>4</v>
      </c>
      <c r="K26" s="31"/>
      <c r="L26" s="31">
        <v>635</v>
      </c>
      <c r="M26" s="31"/>
      <c r="N26" s="31">
        <f>SUM(K26:M26)</f>
        <v>635</v>
      </c>
      <c r="O26" s="31">
        <f>SUM(N26)</f>
        <v>635</v>
      </c>
      <c r="P26" s="31"/>
      <c r="Q26" s="6"/>
      <c r="R26" s="6"/>
      <c r="S26" s="6"/>
      <c r="T26" s="6"/>
    </row>
    <row r="27" spans="1:20" ht="21.95" customHeight="1" x14ac:dyDescent="0.25">
      <c r="A27" s="73"/>
      <c r="B27" s="45"/>
      <c r="C27" s="44"/>
      <c r="D27" s="89"/>
      <c r="E27" s="120"/>
      <c r="F27" s="119"/>
      <c r="G27" s="119"/>
      <c r="H27" s="119"/>
      <c r="I27" s="118"/>
      <c r="J27" s="39" t="s">
        <v>3</v>
      </c>
      <c r="K27" s="31"/>
      <c r="L27" s="31">
        <v>635</v>
      </c>
      <c r="M27" s="31"/>
      <c r="N27" s="31">
        <f>SUM(K27:M27)</f>
        <v>635</v>
      </c>
      <c r="O27" s="31">
        <f>SUM(N27)</f>
        <v>635</v>
      </c>
      <c r="P27" s="31"/>
      <c r="Q27" s="6"/>
      <c r="R27" s="6"/>
      <c r="S27" s="6"/>
      <c r="T27" s="6"/>
    </row>
    <row r="28" spans="1:20" ht="21.95" hidden="1" customHeight="1" x14ac:dyDescent="0.25">
      <c r="A28" s="68"/>
      <c r="B28" s="37"/>
      <c r="C28" s="36"/>
      <c r="D28" s="88"/>
      <c r="E28" s="116"/>
      <c r="F28" s="115"/>
      <c r="G28" s="115"/>
      <c r="H28" s="115"/>
      <c r="I28" s="114"/>
      <c r="J28" s="39" t="s">
        <v>2</v>
      </c>
      <c r="K28" s="31"/>
      <c r="L28" s="31"/>
      <c r="M28" s="31"/>
      <c r="N28" s="31">
        <f>SUM(K28:M28)</f>
        <v>0</v>
      </c>
      <c r="O28" s="31">
        <f>SUM(N28)</f>
        <v>0</v>
      </c>
      <c r="P28" s="31"/>
      <c r="Q28" s="6"/>
      <c r="R28" s="6"/>
      <c r="S28" s="6"/>
      <c r="T28" s="6"/>
    </row>
    <row r="29" spans="1:20" ht="21.95" customHeight="1" x14ac:dyDescent="0.25">
      <c r="A29" s="30">
        <v>6</v>
      </c>
      <c r="B29" s="29"/>
      <c r="C29" s="28"/>
      <c r="D29" s="27"/>
      <c r="E29" s="30">
        <v>1</v>
      </c>
      <c r="F29" s="25" t="s">
        <v>92</v>
      </c>
      <c r="G29" s="86">
        <v>635</v>
      </c>
      <c r="H29" s="86">
        <v>635</v>
      </c>
      <c r="I29" s="92"/>
      <c r="J29" s="85"/>
      <c r="K29" s="84"/>
      <c r="L29" s="84"/>
      <c r="M29" s="84"/>
      <c r="N29" s="84"/>
      <c r="O29" s="84"/>
      <c r="P29" s="83"/>
      <c r="Q29" s="6"/>
      <c r="R29" s="6"/>
      <c r="S29" s="6"/>
      <c r="T29" s="6"/>
    </row>
    <row r="30" spans="1:20" ht="21.95" hidden="1" customHeight="1" x14ac:dyDescent="0.25">
      <c r="A30" s="30">
        <v>7</v>
      </c>
      <c r="B30" s="29"/>
      <c r="C30" s="28"/>
      <c r="D30" s="27"/>
      <c r="E30" s="39">
        <v>2</v>
      </c>
      <c r="G30" s="86">
        <v>0</v>
      </c>
      <c r="H30" s="24">
        <v>0</v>
      </c>
      <c r="I30" s="92"/>
      <c r="J30" s="112"/>
      <c r="K30" s="111"/>
      <c r="L30" s="111"/>
      <c r="M30" s="111"/>
      <c r="N30" s="111"/>
      <c r="O30" s="111"/>
      <c r="P30" s="110"/>
      <c r="Q30" s="6"/>
      <c r="R30" s="6"/>
      <c r="S30" s="6"/>
      <c r="T30" s="6"/>
    </row>
    <row r="31" spans="1:20" ht="21.95" hidden="1" customHeight="1" x14ac:dyDescent="0.25">
      <c r="A31" s="30"/>
      <c r="B31" s="29"/>
      <c r="C31" s="28"/>
      <c r="D31" s="27"/>
      <c r="E31" s="39">
        <v>3</v>
      </c>
      <c r="F31" s="25"/>
      <c r="G31" s="86"/>
      <c r="H31" s="24"/>
      <c r="I31" s="92"/>
      <c r="J31" s="81"/>
      <c r="K31" s="80"/>
      <c r="L31" s="80"/>
      <c r="M31" s="80"/>
      <c r="N31" s="80"/>
      <c r="O31" s="80"/>
      <c r="P31" s="79"/>
      <c r="Q31" s="6"/>
      <c r="R31" s="6"/>
      <c r="S31" s="6"/>
      <c r="T31" s="6"/>
    </row>
    <row r="32" spans="1:20" ht="21.95" customHeight="1" x14ac:dyDescent="0.25">
      <c r="A32" s="78">
        <v>7</v>
      </c>
      <c r="B32" s="51"/>
      <c r="C32" s="50"/>
      <c r="D32" s="90" t="s">
        <v>91</v>
      </c>
      <c r="E32" s="55" t="s">
        <v>90</v>
      </c>
      <c r="F32" s="55"/>
      <c r="G32" s="55"/>
      <c r="H32" s="55"/>
      <c r="I32" s="55"/>
      <c r="J32" s="30" t="s">
        <v>4</v>
      </c>
      <c r="K32" s="31">
        <v>8427</v>
      </c>
      <c r="L32" s="31">
        <v>83830</v>
      </c>
      <c r="M32" s="31"/>
      <c r="N32" s="31">
        <f>SUM(K32:M32)</f>
        <v>92257</v>
      </c>
      <c r="O32" s="31">
        <f>SUM(N32)</f>
        <v>92257</v>
      </c>
      <c r="P32" s="31"/>
      <c r="Q32" s="6"/>
      <c r="R32" s="6"/>
      <c r="S32" s="6"/>
      <c r="T32" s="6"/>
    </row>
    <row r="33" spans="1:20" ht="21.95" customHeight="1" x14ac:dyDescent="0.25">
      <c r="A33" s="73"/>
      <c r="B33" s="45"/>
      <c r="C33" s="44"/>
      <c r="D33" s="89"/>
      <c r="E33" s="55"/>
      <c r="F33" s="55"/>
      <c r="G33" s="55"/>
      <c r="H33" s="55"/>
      <c r="I33" s="55"/>
      <c r="J33" s="39" t="s">
        <v>3</v>
      </c>
      <c r="K33" s="31">
        <f>8427+50</f>
        <v>8477</v>
      </c>
      <c r="L33" s="31">
        <v>91830</v>
      </c>
      <c r="M33" s="31"/>
      <c r="N33" s="31">
        <f>SUM(K33:M33)</f>
        <v>100307</v>
      </c>
      <c r="O33" s="31">
        <f>SUM(N33)</f>
        <v>100307</v>
      </c>
      <c r="P33" s="31"/>
      <c r="Q33" s="6"/>
      <c r="R33" s="6"/>
      <c r="S33" s="6"/>
      <c r="T33" s="6"/>
    </row>
    <row r="34" spans="1:20" ht="21.95" hidden="1" customHeight="1" x14ac:dyDescent="0.25">
      <c r="A34" s="68"/>
      <c r="B34" s="37"/>
      <c r="C34" s="36"/>
      <c r="D34" s="88"/>
      <c r="E34" s="55"/>
      <c r="F34" s="55"/>
      <c r="G34" s="55"/>
      <c r="H34" s="55"/>
      <c r="I34" s="55"/>
      <c r="J34" s="39" t="s">
        <v>2</v>
      </c>
      <c r="K34" s="31"/>
      <c r="L34" s="31"/>
      <c r="M34" s="31"/>
      <c r="N34" s="31">
        <f>SUM(K34:M34)</f>
        <v>0</v>
      </c>
      <c r="O34" s="31">
        <f>SUM(N34)</f>
        <v>0</v>
      </c>
      <c r="P34" s="31"/>
      <c r="Q34" s="6"/>
      <c r="R34" s="6"/>
      <c r="S34" s="6"/>
      <c r="T34" s="6"/>
    </row>
    <row r="35" spans="1:20" ht="21.95" customHeight="1" x14ac:dyDescent="0.25">
      <c r="A35" s="30">
        <v>8</v>
      </c>
      <c r="B35" s="29"/>
      <c r="C35" s="28"/>
      <c r="D35" s="27"/>
      <c r="E35" s="129" t="s">
        <v>1</v>
      </c>
      <c r="F35" s="128" t="s">
        <v>89</v>
      </c>
      <c r="G35" s="86">
        <v>42905</v>
      </c>
      <c r="H35" s="86">
        <v>52905</v>
      </c>
      <c r="I35" s="92"/>
      <c r="J35" s="85"/>
      <c r="K35" s="84"/>
      <c r="L35" s="84"/>
      <c r="M35" s="84"/>
      <c r="N35" s="84"/>
      <c r="O35" s="84"/>
      <c r="P35" s="83"/>
      <c r="Q35" s="6"/>
      <c r="R35" s="6"/>
      <c r="S35" s="6"/>
      <c r="T35" s="6"/>
    </row>
    <row r="36" spans="1:20" ht="21.95" customHeight="1" x14ac:dyDescent="0.25">
      <c r="A36" s="30">
        <v>9</v>
      </c>
      <c r="B36" s="29"/>
      <c r="C36" s="28"/>
      <c r="D36" s="27"/>
      <c r="E36" s="129" t="s">
        <v>12</v>
      </c>
      <c r="F36" s="128" t="s">
        <v>88</v>
      </c>
      <c r="G36" s="86">
        <v>37414</v>
      </c>
      <c r="H36" s="86">
        <v>37414</v>
      </c>
      <c r="I36" s="92"/>
      <c r="J36" s="112"/>
      <c r="K36" s="111"/>
      <c r="L36" s="111"/>
      <c r="M36" s="111"/>
      <c r="N36" s="111"/>
      <c r="O36" s="111"/>
      <c r="P36" s="110"/>
      <c r="Q36" s="6"/>
      <c r="R36" s="6"/>
      <c r="S36" s="6"/>
      <c r="T36" s="6"/>
    </row>
    <row r="37" spans="1:20" ht="21.95" customHeight="1" x14ac:dyDescent="0.25">
      <c r="A37" s="30">
        <v>10</v>
      </c>
      <c r="B37" s="29"/>
      <c r="C37" s="28"/>
      <c r="D37" s="27"/>
      <c r="E37" s="129" t="s">
        <v>32</v>
      </c>
      <c r="F37" s="128" t="s">
        <v>87</v>
      </c>
      <c r="G37" s="86">
        <v>511</v>
      </c>
      <c r="H37" s="86">
        <v>511</v>
      </c>
      <c r="I37" s="92"/>
      <c r="J37" s="112"/>
      <c r="K37" s="111"/>
      <c r="L37" s="111"/>
      <c r="M37" s="111"/>
      <c r="N37" s="111"/>
      <c r="O37" s="111"/>
      <c r="P37" s="110"/>
      <c r="Q37" s="6"/>
      <c r="R37" s="6"/>
      <c r="S37" s="6"/>
      <c r="T37" s="6"/>
    </row>
    <row r="38" spans="1:20" ht="21.95" customHeight="1" x14ac:dyDescent="0.25">
      <c r="A38" s="30">
        <v>11</v>
      </c>
      <c r="B38" s="29"/>
      <c r="C38" s="28"/>
      <c r="D38" s="27"/>
      <c r="E38" s="129" t="s">
        <v>45</v>
      </c>
      <c r="F38" s="128" t="s">
        <v>86</v>
      </c>
      <c r="G38" s="86">
        <v>3000</v>
      </c>
      <c r="H38" s="86">
        <v>3000</v>
      </c>
      <c r="I38" s="92"/>
      <c r="J38" s="112"/>
      <c r="K38" s="111"/>
      <c r="L38" s="111"/>
      <c r="M38" s="111"/>
      <c r="N38" s="111"/>
      <c r="O38" s="111"/>
      <c r="P38" s="110"/>
      <c r="Q38" s="6"/>
      <c r="R38" s="6"/>
      <c r="S38" s="6"/>
      <c r="T38" s="6"/>
    </row>
    <row r="39" spans="1:20" ht="21.95" customHeight="1" x14ac:dyDescent="0.25">
      <c r="A39" s="30">
        <v>12</v>
      </c>
      <c r="B39" s="29"/>
      <c r="C39" s="28"/>
      <c r="D39" s="27"/>
      <c r="E39" s="87" t="s">
        <v>85</v>
      </c>
      <c r="F39" s="128" t="s">
        <v>84</v>
      </c>
      <c r="G39" s="86">
        <v>382</v>
      </c>
      <c r="H39" s="86">
        <v>382</v>
      </c>
      <c r="I39" s="127"/>
      <c r="J39" s="112"/>
      <c r="K39" s="111"/>
      <c r="L39" s="111"/>
      <c r="M39" s="111"/>
      <c r="N39" s="111"/>
      <c r="O39" s="111"/>
      <c r="P39" s="110"/>
      <c r="Q39" s="6"/>
      <c r="R39" s="6"/>
      <c r="S39" s="6"/>
      <c r="T39" s="6"/>
    </row>
    <row r="40" spans="1:20" ht="21.95" customHeight="1" x14ac:dyDescent="0.25">
      <c r="A40" s="30">
        <v>13</v>
      </c>
      <c r="B40" s="29"/>
      <c r="C40" s="28"/>
      <c r="D40" s="27"/>
      <c r="E40" s="87" t="s">
        <v>83</v>
      </c>
      <c r="F40" s="128" t="s">
        <v>82</v>
      </c>
      <c r="G40" s="86">
        <v>1670</v>
      </c>
      <c r="H40" s="86">
        <v>1670</v>
      </c>
      <c r="I40" s="127"/>
      <c r="J40" s="112"/>
      <c r="K40" s="111"/>
      <c r="L40" s="111"/>
      <c r="M40" s="111"/>
      <c r="N40" s="111"/>
      <c r="O40" s="111"/>
      <c r="P40" s="110"/>
      <c r="Q40" s="6"/>
      <c r="R40" s="6"/>
      <c r="S40" s="6"/>
      <c r="T40" s="6"/>
    </row>
    <row r="41" spans="1:20" ht="21.95" customHeight="1" x14ac:dyDescent="0.25">
      <c r="A41" s="30">
        <v>14</v>
      </c>
      <c r="B41" s="29"/>
      <c r="C41" s="28"/>
      <c r="D41" s="27"/>
      <c r="E41" s="87" t="s">
        <v>81</v>
      </c>
      <c r="F41" s="128" t="s">
        <v>80</v>
      </c>
      <c r="G41" s="86">
        <v>5000</v>
      </c>
      <c r="H41" s="86">
        <v>5000</v>
      </c>
      <c r="I41" s="127"/>
      <c r="J41" s="112"/>
      <c r="K41" s="111"/>
      <c r="L41" s="111"/>
      <c r="M41" s="111"/>
      <c r="N41" s="111"/>
      <c r="O41" s="111"/>
      <c r="P41" s="110"/>
      <c r="Q41" s="6"/>
      <c r="R41" s="6"/>
      <c r="S41" s="6"/>
      <c r="T41" s="6"/>
    </row>
    <row r="42" spans="1:20" ht="21.95" customHeight="1" x14ac:dyDescent="0.25">
      <c r="A42" s="30">
        <v>15</v>
      </c>
      <c r="B42" s="29"/>
      <c r="C42" s="28"/>
      <c r="D42" s="27"/>
      <c r="E42" s="87" t="s">
        <v>79</v>
      </c>
      <c r="F42" s="128" t="s">
        <v>78</v>
      </c>
      <c r="G42" s="86">
        <v>105</v>
      </c>
      <c r="H42" s="86">
        <v>105</v>
      </c>
      <c r="I42" s="127"/>
      <c r="J42" s="112"/>
      <c r="K42" s="111"/>
      <c r="L42" s="111"/>
      <c r="M42" s="111"/>
      <c r="N42" s="111"/>
      <c r="O42" s="111"/>
      <c r="P42" s="110"/>
      <c r="Q42" s="6"/>
      <c r="R42" s="6"/>
      <c r="S42" s="6"/>
      <c r="T42" s="6"/>
    </row>
    <row r="43" spans="1:20" ht="21.95" customHeight="1" x14ac:dyDescent="0.25">
      <c r="A43" s="30">
        <v>16</v>
      </c>
      <c r="B43" s="29"/>
      <c r="C43" s="28"/>
      <c r="D43" s="27"/>
      <c r="E43" s="87" t="s">
        <v>77</v>
      </c>
      <c r="F43" s="128" t="s">
        <v>76</v>
      </c>
      <c r="G43" s="86">
        <v>1270</v>
      </c>
      <c r="H43" s="86">
        <v>1270</v>
      </c>
      <c r="I43" s="127"/>
      <c r="J43" s="112"/>
      <c r="K43" s="111"/>
      <c r="L43" s="111"/>
      <c r="M43" s="111"/>
      <c r="N43" s="111"/>
      <c r="O43" s="111"/>
      <c r="P43" s="110"/>
      <c r="Q43" s="6"/>
      <c r="R43" s="6"/>
      <c r="S43" s="6"/>
      <c r="T43" s="6"/>
    </row>
    <row r="44" spans="1:20" ht="21.95" customHeight="1" x14ac:dyDescent="0.25">
      <c r="A44" s="30">
        <v>17</v>
      </c>
      <c r="B44" s="29"/>
      <c r="C44" s="28"/>
      <c r="D44" s="27"/>
      <c r="E44" s="126" t="s">
        <v>75</v>
      </c>
      <c r="F44" s="128" t="s">
        <v>74</v>
      </c>
      <c r="G44" s="31">
        <v>0</v>
      </c>
      <c r="H44" s="86">
        <v>50</v>
      </c>
      <c r="I44" s="127"/>
      <c r="J44" s="81"/>
      <c r="K44" s="80"/>
      <c r="L44" s="80"/>
      <c r="M44" s="80"/>
      <c r="N44" s="80"/>
      <c r="O44" s="80"/>
      <c r="P44" s="79"/>
      <c r="Q44" s="6"/>
      <c r="R44" s="6"/>
      <c r="S44" s="6"/>
      <c r="T44" s="6"/>
    </row>
    <row r="45" spans="1:20" ht="21.95" customHeight="1" x14ac:dyDescent="0.25">
      <c r="A45" s="78">
        <v>18</v>
      </c>
      <c r="B45" s="51"/>
      <c r="C45" s="50"/>
      <c r="D45" s="90" t="s">
        <v>73</v>
      </c>
      <c r="E45" s="61" t="s">
        <v>9</v>
      </c>
      <c r="F45" s="60"/>
      <c r="G45" s="60"/>
      <c r="H45" s="60"/>
      <c r="I45" s="59"/>
      <c r="J45" s="30" t="s">
        <v>4</v>
      </c>
      <c r="K45" s="31">
        <v>510</v>
      </c>
      <c r="L45" s="31"/>
      <c r="M45" s="31"/>
      <c r="N45" s="31">
        <f>SUM(K45:M45)</f>
        <v>510</v>
      </c>
      <c r="O45" s="31">
        <f>SUM(N45)</f>
        <v>510</v>
      </c>
      <c r="P45" s="31"/>
      <c r="Q45" s="6"/>
      <c r="R45" s="6"/>
      <c r="S45" s="6"/>
      <c r="T45" s="6"/>
    </row>
    <row r="46" spans="1:20" ht="21.95" customHeight="1" x14ac:dyDescent="0.25">
      <c r="A46" s="73"/>
      <c r="B46" s="45"/>
      <c r="C46" s="44"/>
      <c r="D46" s="89"/>
      <c r="E46" s="58"/>
      <c r="F46" s="57"/>
      <c r="G46" s="57"/>
      <c r="H46" s="57"/>
      <c r="I46" s="56"/>
      <c r="J46" s="39" t="s">
        <v>3</v>
      </c>
      <c r="K46" s="31">
        <v>510</v>
      </c>
      <c r="L46" s="31"/>
      <c r="M46" s="31"/>
      <c r="N46" s="31">
        <f>SUM(K46:M46)</f>
        <v>510</v>
      </c>
      <c r="O46" s="31">
        <f>SUM(N46)</f>
        <v>510</v>
      </c>
      <c r="P46" s="31"/>
      <c r="Q46" s="6"/>
      <c r="R46" s="6"/>
      <c r="S46" s="6"/>
      <c r="T46" s="6"/>
    </row>
    <row r="47" spans="1:20" ht="21.95" hidden="1" customHeight="1" x14ac:dyDescent="0.25">
      <c r="A47" s="68"/>
      <c r="B47" s="37"/>
      <c r="C47" s="36"/>
      <c r="D47" s="88"/>
      <c r="E47" s="54"/>
      <c r="F47" s="53"/>
      <c r="G47" s="53"/>
      <c r="H47" s="53"/>
      <c r="I47" s="52"/>
      <c r="J47" s="39" t="s">
        <v>2</v>
      </c>
      <c r="K47" s="31"/>
      <c r="L47" s="31"/>
      <c r="M47" s="31"/>
      <c r="N47" s="31">
        <f>SUM(K47:M47)</f>
        <v>0</v>
      </c>
      <c r="O47" s="31">
        <f>SUM(N47)</f>
        <v>0</v>
      </c>
      <c r="P47" s="31"/>
      <c r="Q47" s="6"/>
      <c r="R47" s="6"/>
      <c r="S47" s="6"/>
      <c r="T47" s="6"/>
    </row>
    <row r="48" spans="1:20" ht="21.95" customHeight="1" x14ac:dyDescent="0.25">
      <c r="A48" s="30">
        <v>19</v>
      </c>
      <c r="B48" s="29"/>
      <c r="C48" s="28"/>
      <c r="D48" s="27"/>
      <c r="E48" s="87" t="s">
        <v>1</v>
      </c>
      <c r="F48" s="25" t="s">
        <v>72</v>
      </c>
      <c r="G48" s="86">
        <v>510</v>
      </c>
      <c r="H48" s="86">
        <v>510</v>
      </c>
      <c r="I48" s="92"/>
      <c r="J48" s="85"/>
      <c r="K48" s="84"/>
      <c r="L48" s="84"/>
      <c r="M48" s="84"/>
      <c r="N48" s="84"/>
      <c r="O48" s="84"/>
      <c r="P48" s="83"/>
      <c r="Q48" s="6"/>
      <c r="R48" s="6"/>
      <c r="S48" s="6"/>
      <c r="T48" s="6"/>
    </row>
    <row r="49" spans="1:20" ht="21.95" hidden="1" customHeight="1" x14ac:dyDescent="0.25">
      <c r="A49" s="30">
        <v>17</v>
      </c>
      <c r="B49" s="29"/>
      <c r="C49" s="28"/>
      <c r="D49" s="27"/>
      <c r="E49" s="87" t="s">
        <v>12</v>
      </c>
      <c r="F49" s="25"/>
      <c r="G49" s="31">
        <v>0</v>
      </c>
      <c r="H49" s="24"/>
      <c r="I49" s="92"/>
      <c r="J49" s="81"/>
      <c r="K49" s="80"/>
      <c r="L49" s="80"/>
      <c r="M49" s="80"/>
      <c r="N49" s="80"/>
      <c r="O49" s="80"/>
      <c r="P49" s="79"/>
      <c r="Q49" s="6"/>
      <c r="R49" s="6"/>
      <c r="S49" s="6"/>
      <c r="T49" s="6"/>
    </row>
    <row r="50" spans="1:20" ht="21.95" customHeight="1" x14ac:dyDescent="0.25">
      <c r="A50" s="78">
        <v>20</v>
      </c>
      <c r="B50" s="51"/>
      <c r="C50" s="50"/>
      <c r="D50" s="90" t="s">
        <v>71</v>
      </c>
      <c r="E50" s="61" t="s">
        <v>70</v>
      </c>
      <c r="F50" s="60"/>
      <c r="G50" s="60"/>
      <c r="H50" s="60"/>
      <c r="I50" s="59"/>
      <c r="J50" s="30" t="s">
        <v>4</v>
      </c>
      <c r="K50" s="31">
        <v>2794</v>
      </c>
      <c r="L50" s="31"/>
      <c r="M50" s="31"/>
      <c r="N50" s="31">
        <f>SUM(K50:M50)</f>
        <v>2794</v>
      </c>
      <c r="O50" s="31">
        <f>SUM(N50)</f>
        <v>2794</v>
      </c>
      <c r="P50" s="31"/>
      <c r="Q50" s="6"/>
      <c r="R50" s="6"/>
      <c r="S50" s="6"/>
      <c r="T50" s="6"/>
    </row>
    <row r="51" spans="1:20" ht="21.95" customHeight="1" x14ac:dyDescent="0.25">
      <c r="A51" s="73"/>
      <c r="B51" s="45"/>
      <c r="C51" s="44"/>
      <c r="D51" s="89"/>
      <c r="E51" s="58"/>
      <c r="F51" s="57"/>
      <c r="G51" s="57"/>
      <c r="H51" s="57"/>
      <c r="I51" s="56"/>
      <c r="J51" s="39" t="s">
        <v>3</v>
      </c>
      <c r="K51" s="31">
        <v>2794</v>
      </c>
      <c r="L51" s="31"/>
      <c r="M51" s="31"/>
      <c r="N51" s="31">
        <f>SUM(K51:M51)</f>
        <v>2794</v>
      </c>
      <c r="O51" s="31">
        <f>SUM(N51)</f>
        <v>2794</v>
      </c>
      <c r="P51" s="31"/>
      <c r="Q51" s="6"/>
      <c r="R51" s="6"/>
      <c r="S51" s="6"/>
      <c r="T51" s="6"/>
    </row>
    <row r="52" spans="1:20" ht="21.95" hidden="1" customHeight="1" x14ac:dyDescent="0.25">
      <c r="A52" s="68"/>
      <c r="B52" s="37"/>
      <c r="C52" s="36"/>
      <c r="D52" s="88"/>
      <c r="E52" s="54"/>
      <c r="F52" s="53"/>
      <c r="G52" s="53"/>
      <c r="H52" s="53"/>
      <c r="I52" s="52"/>
      <c r="J52" s="39" t="s">
        <v>2</v>
      </c>
      <c r="K52" s="31"/>
      <c r="L52" s="31"/>
      <c r="M52" s="31"/>
      <c r="N52" s="31">
        <f>SUM(K52:M52)</f>
        <v>0</v>
      </c>
      <c r="O52" s="31">
        <f>SUM(N52)</f>
        <v>0</v>
      </c>
      <c r="P52" s="31"/>
      <c r="Q52" s="6"/>
      <c r="R52" s="6"/>
      <c r="S52" s="6"/>
      <c r="T52" s="6"/>
    </row>
    <row r="53" spans="1:20" ht="21.95" customHeight="1" x14ac:dyDescent="0.25">
      <c r="A53" s="30">
        <v>21</v>
      </c>
      <c r="B53" s="29"/>
      <c r="C53" s="28"/>
      <c r="D53" s="27"/>
      <c r="E53" s="87" t="s">
        <v>1</v>
      </c>
      <c r="F53" s="25" t="s">
        <v>68</v>
      </c>
      <c r="G53" s="86">
        <v>2794</v>
      </c>
      <c r="H53" s="86">
        <v>2794</v>
      </c>
      <c r="I53" s="92"/>
      <c r="J53" s="85"/>
      <c r="K53" s="84"/>
      <c r="L53" s="84"/>
      <c r="M53" s="84"/>
      <c r="N53" s="84"/>
      <c r="O53" s="84"/>
      <c r="P53" s="83"/>
      <c r="Q53" s="6"/>
      <c r="R53" s="6"/>
      <c r="S53" s="6"/>
      <c r="T53" s="6"/>
    </row>
    <row r="54" spans="1:20" ht="21.95" hidden="1" customHeight="1" x14ac:dyDescent="0.25">
      <c r="A54" s="30"/>
      <c r="B54" s="29"/>
      <c r="C54" s="28"/>
      <c r="D54" s="27"/>
      <c r="E54" s="126"/>
      <c r="F54" s="25"/>
      <c r="G54" s="24"/>
      <c r="H54" s="24"/>
      <c r="I54" s="92"/>
      <c r="J54" s="81"/>
      <c r="K54" s="80"/>
      <c r="L54" s="80"/>
      <c r="M54" s="80"/>
      <c r="N54" s="80"/>
      <c r="O54" s="80"/>
      <c r="P54" s="79"/>
      <c r="Q54" s="6"/>
      <c r="R54" s="6"/>
      <c r="S54" s="6"/>
      <c r="T54" s="6"/>
    </row>
    <row r="55" spans="1:20" ht="21.95" hidden="1" customHeight="1" x14ac:dyDescent="0.25">
      <c r="A55" s="78">
        <v>19</v>
      </c>
      <c r="B55" s="51"/>
      <c r="C55" s="50"/>
      <c r="D55" s="49">
        <v>12</v>
      </c>
      <c r="E55" s="48" t="s">
        <v>69</v>
      </c>
      <c r="F55" s="47"/>
      <c r="G55" s="47"/>
      <c r="H55" s="47"/>
      <c r="I55" s="46"/>
      <c r="J55" s="30" t="s">
        <v>4</v>
      </c>
      <c r="K55" s="31"/>
      <c r="L55" s="31"/>
      <c r="M55" s="31"/>
      <c r="N55" s="31">
        <f>SUM(K55:M55)</f>
        <v>0</v>
      </c>
      <c r="O55" s="31">
        <f>SUM(N55)</f>
        <v>0</v>
      </c>
      <c r="P55" s="31"/>
      <c r="Q55" s="6"/>
      <c r="R55" s="6"/>
      <c r="S55" s="6"/>
      <c r="T55" s="6"/>
    </row>
    <row r="56" spans="1:20" ht="21.95" hidden="1" customHeight="1" x14ac:dyDescent="0.25">
      <c r="A56" s="73"/>
      <c r="B56" s="45"/>
      <c r="C56" s="44"/>
      <c r="D56" s="43"/>
      <c r="E56" s="42"/>
      <c r="F56" s="41"/>
      <c r="G56" s="41"/>
      <c r="H56" s="41"/>
      <c r="I56" s="40"/>
      <c r="J56" s="39" t="s">
        <v>3</v>
      </c>
      <c r="K56" s="31">
        <v>0</v>
      </c>
      <c r="L56" s="31">
        <v>0</v>
      </c>
      <c r="M56" s="31"/>
      <c r="N56" s="31">
        <v>0</v>
      </c>
      <c r="O56" s="31">
        <f>SUM(N56)</f>
        <v>0</v>
      </c>
      <c r="P56" s="31"/>
      <c r="Q56" s="6"/>
      <c r="R56" s="6"/>
      <c r="S56" s="6"/>
      <c r="T56" s="6"/>
    </row>
    <row r="57" spans="1:20" ht="21.95" hidden="1" customHeight="1" x14ac:dyDescent="0.25">
      <c r="A57" s="68"/>
      <c r="B57" s="37"/>
      <c r="C57" s="36"/>
      <c r="D57" s="35"/>
      <c r="E57" s="34"/>
      <c r="F57" s="33"/>
      <c r="G57" s="33"/>
      <c r="H57" s="33"/>
      <c r="I57" s="32"/>
      <c r="J57" s="39" t="s">
        <v>2</v>
      </c>
      <c r="K57" s="31"/>
      <c r="L57" s="31"/>
      <c r="M57" s="31"/>
      <c r="N57" s="31">
        <f>SUM(K57:M57)</f>
        <v>0</v>
      </c>
      <c r="O57" s="31">
        <f>SUM(N57)</f>
        <v>0</v>
      </c>
      <c r="P57" s="31"/>
      <c r="Q57" s="6"/>
      <c r="R57" s="6"/>
      <c r="S57" s="6"/>
      <c r="T57" s="6"/>
    </row>
    <row r="58" spans="1:20" ht="21.95" hidden="1" customHeight="1" x14ac:dyDescent="0.25">
      <c r="A58" s="30">
        <v>20</v>
      </c>
      <c r="B58" s="29"/>
      <c r="C58" s="28"/>
      <c r="D58" s="27"/>
      <c r="E58" s="87" t="s">
        <v>1</v>
      </c>
      <c r="F58" s="25" t="s">
        <v>68</v>
      </c>
      <c r="G58" s="24">
        <v>0</v>
      </c>
      <c r="H58" s="24">
        <v>0</v>
      </c>
      <c r="I58" s="92"/>
      <c r="J58" s="85"/>
      <c r="K58" s="84"/>
      <c r="L58" s="84"/>
      <c r="M58" s="84"/>
      <c r="N58" s="84"/>
      <c r="O58" s="84"/>
      <c r="P58" s="83"/>
      <c r="Q58" s="6"/>
      <c r="R58" s="6"/>
      <c r="S58" s="6"/>
      <c r="T58" s="6"/>
    </row>
    <row r="59" spans="1:20" ht="21.95" hidden="1" customHeight="1" x14ac:dyDescent="0.25">
      <c r="A59" s="30">
        <v>21</v>
      </c>
      <c r="B59" s="29"/>
      <c r="C59" s="28"/>
      <c r="D59" s="27"/>
      <c r="E59" s="87" t="s">
        <v>12</v>
      </c>
      <c r="F59" s="25" t="s">
        <v>67</v>
      </c>
      <c r="G59" s="31">
        <v>0</v>
      </c>
      <c r="H59" s="24">
        <v>0</v>
      </c>
      <c r="I59" s="92"/>
      <c r="J59" s="81"/>
      <c r="K59" s="80"/>
      <c r="L59" s="80"/>
      <c r="M59" s="80"/>
      <c r="N59" s="80"/>
      <c r="O59" s="80"/>
      <c r="P59" s="79"/>
      <c r="Q59" s="6"/>
      <c r="R59" s="6"/>
      <c r="S59" s="6"/>
      <c r="T59" s="6"/>
    </row>
    <row r="60" spans="1:20" ht="21.95" hidden="1" customHeight="1" x14ac:dyDescent="0.25">
      <c r="A60" s="30">
        <v>22</v>
      </c>
      <c r="B60" s="29"/>
      <c r="C60" s="28"/>
      <c r="D60" s="27"/>
      <c r="E60" s="87" t="s">
        <v>32</v>
      </c>
      <c r="F60" s="25" t="s">
        <v>66</v>
      </c>
      <c r="G60" s="24"/>
      <c r="H60" s="24">
        <v>0</v>
      </c>
      <c r="I60" s="92"/>
      <c r="J60" s="85"/>
      <c r="K60" s="84"/>
      <c r="L60" s="84"/>
      <c r="M60" s="84"/>
      <c r="N60" s="84"/>
      <c r="O60" s="84"/>
      <c r="P60" s="83"/>
      <c r="Q60" s="6"/>
      <c r="R60" s="6"/>
      <c r="S60" s="6"/>
      <c r="T60" s="6"/>
    </row>
    <row r="61" spans="1:20" ht="21.95" hidden="1" customHeight="1" x14ac:dyDescent="0.25">
      <c r="A61" s="30">
        <v>23</v>
      </c>
      <c r="B61" s="29"/>
      <c r="C61" s="28"/>
      <c r="D61" s="27"/>
      <c r="E61" s="87" t="s">
        <v>45</v>
      </c>
      <c r="F61" s="25" t="s">
        <v>65</v>
      </c>
      <c r="G61" s="31">
        <v>0</v>
      </c>
      <c r="H61" s="24">
        <v>0</v>
      </c>
      <c r="I61" s="92"/>
      <c r="J61" s="81"/>
      <c r="K61" s="80"/>
      <c r="L61" s="80"/>
      <c r="M61" s="80"/>
      <c r="N61" s="80"/>
      <c r="O61" s="80"/>
      <c r="P61" s="79"/>
      <c r="Q61" s="6"/>
      <c r="R61" s="6"/>
      <c r="S61" s="6"/>
      <c r="T61" s="6"/>
    </row>
    <row r="62" spans="1:20" ht="21.95" customHeight="1" x14ac:dyDescent="0.25">
      <c r="A62" s="78">
        <v>22</v>
      </c>
      <c r="B62" s="51"/>
      <c r="C62" s="50"/>
      <c r="D62" s="90" t="s">
        <v>64</v>
      </c>
      <c r="E62" s="48" t="s">
        <v>63</v>
      </c>
      <c r="F62" s="47"/>
      <c r="G62" s="47"/>
      <c r="H62" s="47"/>
      <c r="I62" s="46"/>
      <c r="J62" s="30" t="s">
        <v>4</v>
      </c>
      <c r="K62" s="31"/>
      <c r="L62" s="31">
        <v>25000</v>
      </c>
      <c r="M62" s="31"/>
      <c r="N62" s="31">
        <f>SUM(K62:M62)</f>
        <v>25000</v>
      </c>
      <c r="O62" s="31">
        <f>SUM(N62)</f>
        <v>25000</v>
      </c>
      <c r="P62" s="31"/>
      <c r="Q62" s="6"/>
      <c r="R62" s="6"/>
      <c r="S62" s="6"/>
      <c r="T62" s="6"/>
    </row>
    <row r="63" spans="1:20" ht="21.95" customHeight="1" x14ac:dyDescent="0.25">
      <c r="A63" s="73"/>
      <c r="B63" s="45"/>
      <c r="C63" s="44"/>
      <c r="D63" s="89"/>
      <c r="E63" s="42"/>
      <c r="F63" s="41"/>
      <c r="G63" s="41"/>
      <c r="H63" s="41"/>
      <c r="I63" s="40"/>
      <c r="J63" s="39" t="s">
        <v>3</v>
      </c>
      <c r="K63" s="31"/>
      <c r="L63" s="31">
        <v>25000</v>
      </c>
      <c r="M63" s="31"/>
      <c r="N63" s="31">
        <f>SUM(K63:M63)</f>
        <v>25000</v>
      </c>
      <c r="O63" s="31">
        <f>SUM(N63)</f>
        <v>25000</v>
      </c>
      <c r="P63" s="31"/>
      <c r="Q63" s="6"/>
      <c r="R63" s="6"/>
      <c r="S63" s="6"/>
      <c r="T63" s="6"/>
    </row>
    <row r="64" spans="1:20" ht="21.95" hidden="1" customHeight="1" x14ac:dyDescent="0.25">
      <c r="A64" s="68"/>
      <c r="B64" s="37"/>
      <c r="C64" s="36"/>
      <c r="D64" s="88"/>
      <c r="E64" s="34"/>
      <c r="F64" s="33"/>
      <c r="G64" s="33"/>
      <c r="H64" s="33"/>
      <c r="I64" s="32"/>
      <c r="J64" s="39" t="s">
        <v>2</v>
      </c>
      <c r="K64" s="31"/>
      <c r="L64" s="31"/>
      <c r="M64" s="31"/>
      <c r="N64" s="31">
        <f>SUM(K64:M64)</f>
        <v>0</v>
      </c>
      <c r="O64" s="31">
        <f>SUM(N64)</f>
        <v>0</v>
      </c>
      <c r="P64" s="31"/>
      <c r="Q64" s="6"/>
      <c r="R64" s="6"/>
      <c r="S64" s="6"/>
      <c r="T64" s="6"/>
    </row>
    <row r="65" spans="1:20" ht="21.95" customHeight="1" x14ac:dyDescent="0.25">
      <c r="A65" s="30">
        <v>23</v>
      </c>
      <c r="B65" s="29"/>
      <c r="C65" s="28"/>
      <c r="D65" s="27"/>
      <c r="E65" s="87" t="s">
        <v>1</v>
      </c>
      <c r="F65" s="25" t="s">
        <v>62</v>
      </c>
      <c r="G65" s="86">
        <v>25000</v>
      </c>
      <c r="H65" s="86">
        <v>25000</v>
      </c>
      <c r="I65" s="92"/>
      <c r="J65" s="22"/>
      <c r="K65" s="21"/>
      <c r="L65" s="21"/>
      <c r="M65" s="21"/>
      <c r="N65" s="21"/>
      <c r="O65" s="21"/>
      <c r="P65" s="20"/>
      <c r="Q65" s="6"/>
      <c r="R65" s="6"/>
      <c r="S65" s="6"/>
      <c r="T65" s="6"/>
    </row>
    <row r="66" spans="1:20" s="6" customFormat="1" ht="21.95" customHeight="1" x14ac:dyDescent="0.25">
      <c r="A66" s="38">
        <v>24</v>
      </c>
      <c r="B66" s="51"/>
      <c r="C66" s="50"/>
      <c r="D66" s="90" t="s">
        <v>61</v>
      </c>
      <c r="E66" s="55" t="s">
        <v>60</v>
      </c>
      <c r="F66" s="55"/>
      <c r="G66" s="55"/>
      <c r="H66" s="55"/>
      <c r="I66" s="55"/>
      <c r="J66" s="30" t="s">
        <v>4</v>
      </c>
      <c r="K66" s="31"/>
      <c r="L66" s="31">
        <v>46500</v>
      </c>
      <c r="M66" s="31"/>
      <c r="N66" s="31">
        <f>SUM(K66:M66)</f>
        <v>46500</v>
      </c>
      <c r="O66" s="31">
        <f>SUM(N66)</f>
        <v>46500</v>
      </c>
      <c r="P66" s="31"/>
    </row>
    <row r="67" spans="1:20" s="5" customFormat="1" ht="21.95" customHeight="1" x14ac:dyDescent="0.25">
      <c r="A67" s="38"/>
      <c r="B67" s="45"/>
      <c r="C67" s="44"/>
      <c r="D67" s="89"/>
      <c r="E67" s="55"/>
      <c r="F67" s="55"/>
      <c r="G67" s="55"/>
      <c r="H67" s="55"/>
      <c r="I67" s="55"/>
      <c r="J67" s="39" t="s">
        <v>3</v>
      </c>
      <c r="K67" s="31"/>
      <c r="L67" s="31">
        <v>46500</v>
      </c>
      <c r="M67" s="31"/>
      <c r="N67" s="31">
        <f>SUM(K67:M67)</f>
        <v>46500</v>
      </c>
      <c r="O67" s="31">
        <f>SUM(N67)</f>
        <v>46500</v>
      </c>
      <c r="P67" s="31"/>
    </row>
    <row r="68" spans="1:20" s="6" customFormat="1" ht="21.95" hidden="1" customHeight="1" x14ac:dyDescent="0.25">
      <c r="A68" s="38"/>
      <c r="B68" s="37"/>
      <c r="C68" s="36"/>
      <c r="D68" s="88"/>
      <c r="E68" s="55"/>
      <c r="F68" s="55"/>
      <c r="G68" s="55"/>
      <c r="H68" s="55"/>
      <c r="I68" s="55"/>
      <c r="J68" s="26" t="s">
        <v>2</v>
      </c>
      <c r="K68" s="31"/>
      <c r="L68" s="31"/>
      <c r="M68" s="31"/>
      <c r="N68" s="31">
        <f>SUM(K68:M68)</f>
        <v>0</v>
      </c>
      <c r="O68" s="31">
        <f>SUM(N68)</f>
        <v>0</v>
      </c>
      <c r="P68" s="31"/>
    </row>
    <row r="69" spans="1:20" s="6" customFormat="1" ht="21.95" customHeight="1" x14ac:dyDescent="0.25">
      <c r="A69" s="105">
        <v>25</v>
      </c>
      <c r="B69" s="29"/>
      <c r="C69" s="28"/>
      <c r="D69" s="27"/>
      <c r="E69" s="87" t="s">
        <v>1</v>
      </c>
      <c r="F69" s="25" t="s">
        <v>59</v>
      </c>
      <c r="G69" s="86">
        <v>46500</v>
      </c>
      <c r="H69" s="86">
        <v>46500</v>
      </c>
      <c r="I69" s="92"/>
      <c r="J69" s="98"/>
      <c r="K69" s="97"/>
      <c r="L69" s="97"/>
      <c r="M69" s="97"/>
      <c r="N69" s="97"/>
      <c r="O69" s="97"/>
      <c r="P69" s="96"/>
    </row>
    <row r="70" spans="1:20" s="6" customFormat="1" ht="21.95" hidden="1" customHeight="1" x14ac:dyDescent="0.25">
      <c r="A70" s="105">
        <v>28</v>
      </c>
      <c r="B70" s="29"/>
      <c r="C70" s="28"/>
      <c r="D70" s="27"/>
      <c r="E70" s="25" t="s">
        <v>1</v>
      </c>
      <c r="F70" s="25"/>
      <c r="G70" s="24" t="s">
        <v>6</v>
      </c>
      <c r="H70" s="24">
        <v>0</v>
      </c>
      <c r="I70" s="92"/>
      <c r="J70" s="95"/>
      <c r="K70" s="94"/>
      <c r="L70" s="94"/>
      <c r="M70" s="94"/>
      <c r="N70" s="94"/>
      <c r="O70" s="94"/>
      <c r="P70" s="93"/>
    </row>
    <row r="71" spans="1:20" ht="21.95" customHeight="1" x14ac:dyDescent="0.25">
      <c r="A71" s="78">
        <v>26</v>
      </c>
      <c r="B71" s="51"/>
      <c r="C71" s="50"/>
      <c r="D71" s="90" t="s">
        <v>58</v>
      </c>
      <c r="E71" s="124" t="s">
        <v>57</v>
      </c>
      <c r="F71" s="123"/>
      <c r="G71" s="123"/>
      <c r="H71" s="123"/>
      <c r="I71" s="122"/>
      <c r="J71" s="30" t="s">
        <v>4</v>
      </c>
      <c r="K71" s="31">
        <v>3300</v>
      </c>
      <c r="L71" s="31">
        <v>2628</v>
      </c>
      <c r="M71" s="31"/>
      <c r="N71" s="31">
        <f>SUM(K71:M71)</f>
        <v>5928</v>
      </c>
      <c r="O71" s="31">
        <f>SUM(N71)</f>
        <v>5928</v>
      </c>
      <c r="P71" s="31"/>
      <c r="Q71" s="6"/>
      <c r="R71" s="6"/>
      <c r="S71" s="6"/>
      <c r="T71" s="6"/>
    </row>
    <row r="72" spans="1:20" ht="21.95" customHeight="1" x14ac:dyDescent="0.25">
      <c r="A72" s="73"/>
      <c r="B72" s="45"/>
      <c r="C72" s="44"/>
      <c r="D72" s="89"/>
      <c r="E72" s="120"/>
      <c r="F72" s="119"/>
      <c r="G72" s="119"/>
      <c r="H72" s="119"/>
      <c r="I72" s="118"/>
      <c r="J72" s="39" t="s">
        <v>3</v>
      </c>
      <c r="K72" s="31">
        <v>3300</v>
      </c>
      <c r="L72" s="31">
        <v>2628</v>
      </c>
      <c r="M72" s="31"/>
      <c r="N72" s="31">
        <f>SUM(K72:M72)</f>
        <v>5928</v>
      </c>
      <c r="O72" s="31">
        <f>SUM(N72)</f>
        <v>5928</v>
      </c>
      <c r="P72" s="31"/>
      <c r="Q72" s="6"/>
      <c r="R72" s="6"/>
      <c r="S72" s="6"/>
      <c r="T72" s="6"/>
    </row>
    <row r="73" spans="1:20" ht="21.95" hidden="1" customHeight="1" x14ac:dyDescent="0.25">
      <c r="A73" s="68"/>
      <c r="B73" s="37"/>
      <c r="C73" s="36"/>
      <c r="D73" s="88"/>
      <c r="E73" s="116"/>
      <c r="F73" s="115"/>
      <c r="G73" s="115"/>
      <c r="H73" s="115"/>
      <c r="I73" s="114"/>
      <c r="J73" s="39" t="s">
        <v>2</v>
      </c>
      <c r="K73" s="31"/>
      <c r="L73" s="31"/>
      <c r="M73" s="31"/>
      <c r="N73" s="31">
        <f>SUM(K73:M73)</f>
        <v>0</v>
      </c>
      <c r="O73" s="31">
        <f>SUM(N73)</f>
        <v>0</v>
      </c>
      <c r="P73" s="31"/>
      <c r="Q73" s="6"/>
      <c r="R73" s="6"/>
      <c r="S73" s="6"/>
      <c r="T73" s="6"/>
    </row>
    <row r="74" spans="1:20" ht="21.95" customHeight="1" x14ac:dyDescent="0.25">
      <c r="A74" s="30">
        <v>27</v>
      </c>
      <c r="B74" s="29"/>
      <c r="C74" s="28"/>
      <c r="D74" s="27"/>
      <c r="E74" s="87" t="s">
        <v>1</v>
      </c>
      <c r="F74" s="25" t="s">
        <v>56</v>
      </c>
      <c r="G74" s="86">
        <v>3300</v>
      </c>
      <c r="H74" s="86">
        <v>3300</v>
      </c>
      <c r="I74" s="92"/>
      <c r="J74" s="98"/>
      <c r="K74" s="97"/>
      <c r="L74" s="97"/>
      <c r="M74" s="97"/>
      <c r="N74" s="97"/>
      <c r="O74" s="97"/>
      <c r="P74" s="96"/>
      <c r="Q74" s="6"/>
      <c r="R74" s="6"/>
      <c r="S74" s="6"/>
      <c r="T74" s="6"/>
    </row>
    <row r="75" spans="1:20" ht="21.95" customHeight="1" x14ac:dyDescent="0.25">
      <c r="A75" s="30">
        <v>28</v>
      </c>
      <c r="B75" s="29"/>
      <c r="C75" s="28"/>
      <c r="D75" s="27"/>
      <c r="E75" s="87" t="s">
        <v>12</v>
      </c>
      <c r="F75" s="25" t="s">
        <v>55</v>
      </c>
      <c r="G75" s="86">
        <v>2628</v>
      </c>
      <c r="H75" s="86">
        <v>2628</v>
      </c>
      <c r="I75" s="92"/>
      <c r="J75" s="95"/>
      <c r="K75" s="94"/>
      <c r="L75" s="94"/>
      <c r="M75" s="94"/>
      <c r="N75" s="94"/>
      <c r="O75" s="94"/>
      <c r="P75" s="93"/>
      <c r="Q75" s="6"/>
      <c r="R75" s="6"/>
      <c r="S75" s="6"/>
      <c r="T75" s="6"/>
    </row>
    <row r="76" spans="1:20" ht="21.95" hidden="1" customHeight="1" x14ac:dyDescent="0.25">
      <c r="A76" s="30">
        <v>32</v>
      </c>
      <c r="B76" s="29"/>
      <c r="C76" s="28"/>
      <c r="D76" s="27"/>
      <c r="E76" s="26" t="s">
        <v>32</v>
      </c>
      <c r="F76" s="25"/>
      <c r="G76" s="24"/>
      <c r="H76" s="24">
        <v>0</v>
      </c>
      <c r="I76" s="92"/>
      <c r="J76" s="95"/>
      <c r="K76" s="94"/>
      <c r="L76" s="94"/>
      <c r="M76" s="94"/>
      <c r="N76" s="94"/>
      <c r="O76" s="94"/>
      <c r="P76" s="93"/>
      <c r="Q76" s="6"/>
      <c r="R76" s="6"/>
      <c r="S76" s="6"/>
      <c r="T76" s="6"/>
    </row>
    <row r="77" spans="1:20" ht="21.95" hidden="1" customHeight="1" x14ac:dyDescent="0.25">
      <c r="A77" s="125">
        <v>33</v>
      </c>
      <c r="B77" s="51"/>
      <c r="C77" s="50"/>
      <c r="D77" s="90" t="s">
        <v>54</v>
      </c>
      <c r="E77" s="124" t="s">
        <v>53</v>
      </c>
      <c r="F77" s="123"/>
      <c r="G77" s="123"/>
      <c r="H77" s="123"/>
      <c r="I77" s="122"/>
      <c r="J77" s="30" t="s">
        <v>4</v>
      </c>
      <c r="K77" s="31"/>
      <c r="L77" s="31"/>
      <c r="M77" s="31">
        <v>0</v>
      </c>
      <c r="N77" s="31">
        <f>SUM(K77:M77)</f>
        <v>0</v>
      </c>
      <c r="O77" s="31">
        <f>SUM(N77)</f>
        <v>0</v>
      </c>
      <c r="P77" s="31"/>
    </row>
    <row r="78" spans="1:20" ht="21.95" hidden="1" customHeight="1" x14ac:dyDescent="0.25">
      <c r="A78" s="121"/>
      <c r="B78" s="45"/>
      <c r="C78" s="44"/>
      <c r="D78" s="89"/>
      <c r="E78" s="120"/>
      <c r="F78" s="119"/>
      <c r="G78" s="119"/>
      <c r="H78" s="119"/>
      <c r="I78" s="118"/>
      <c r="J78" s="39" t="s">
        <v>3</v>
      </c>
      <c r="K78" s="31"/>
      <c r="L78" s="31"/>
      <c r="M78" s="31">
        <v>0</v>
      </c>
      <c r="N78" s="31">
        <f>SUM(K78:M78)</f>
        <v>0</v>
      </c>
      <c r="O78" s="31">
        <f>SUM(N78)</f>
        <v>0</v>
      </c>
      <c r="P78" s="31"/>
    </row>
    <row r="79" spans="1:20" ht="21.95" hidden="1" customHeight="1" x14ac:dyDescent="0.25">
      <c r="A79" s="117"/>
      <c r="B79" s="37"/>
      <c r="C79" s="36"/>
      <c r="D79" s="88"/>
      <c r="E79" s="116"/>
      <c r="F79" s="115"/>
      <c r="G79" s="115"/>
      <c r="H79" s="115"/>
      <c r="I79" s="114"/>
      <c r="J79" s="39" t="s">
        <v>2</v>
      </c>
      <c r="K79" s="31"/>
      <c r="L79" s="31"/>
      <c r="M79" s="31"/>
      <c r="N79" s="31">
        <f>SUM(K79:M79)</f>
        <v>0</v>
      </c>
      <c r="O79" s="31">
        <f>SUM(N79)</f>
        <v>0</v>
      </c>
      <c r="P79" s="31"/>
    </row>
    <row r="80" spans="1:20" ht="21.95" hidden="1" customHeight="1" x14ac:dyDescent="0.25">
      <c r="A80" s="105">
        <v>34</v>
      </c>
      <c r="B80" s="29"/>
      <c r="C80" s="28"/>
      <c r="D80" s="27"/>
      <c r="E80" s="26" t="s">
        <v>1</v>
      </c>
      <c r="F80" s="25" t="s">
        <v>52</v>
      </c>
      <c r="G80" s="31">
        <v>0</v>
      </c>
      <c r="H80" s="24">
        <v>0</v>
      </c>
      <c r="I80" s="92"/>
      <c r="J80" s="22"/>
      <c r="K80" s="21"/>
      <c r="L80" s="21"/>
      <c r="M80" s="21"/>
      <c r="N80" s="21"/>
      <c r="O80" s="21"/>
      <c r="P80" s="20"/>
    </row>
    <row r="81" spans="1:20" ht="21.95" hidden="1" customHeight="1" x14ac:dyDescent="0.25">
      <c r="A81" s="78">
        <v>35</v>
      </c>
      <c r="B81" s="51"/>
      <c r="C81" s="50"/>
      <c r="D81" s="90">
        <v>24</v>
      </c>
      <c r="E81" s="113" t="s">
        <v>51</v>
      </c>
      <c r="F81" s="113"/>
      <c r="G81" s="113"/>
      <c r="H81" s="113"/>
      <c r="I81" s="113"/>
      <c r="J81" s="30" t="s">
        <v>4</v>
      </c>
      <c r="K81" s="31">
        <v>0</v>
      </c>
      <c r="L81" s="31"/>
      <c r="M81" s="31"/>
      <c r="N81" s="31">
        <f>SUM(K81:M81)</f>
        <v>0</v>
      </c>
      <c r="O81" s="31">
        <f>SUM(N81)</f>
        <v>0</v>
      </c>
      <c r="P81" s="31"/>
      <c r="Q81" s="6"/>
      <c r="R81" s="6"/>
      <c r="S81" s="6"/>
      <c r="T81" s="6"/>
    </row>
    <row r="82" spans="1:20" ht="21.95" hidden="1" customHeight="1" x14ac:dyDescent="0.25">
      <c r="A82" s="73"/>
      <c r="B82" s="45"/>
      <c r="C82" s="44"/>
      <c r="D82" s="89"/>
      <c r="E82" s="113"/>
      <c r="F82" s="113"/>
      <c r="G82" s="113"/>
      <c r="H82" s="113"/>
      <c r="I82" s="113"/>
      <c r="J82" s="39" t="s">
        <v>3</v>
      </c>
      <c r="K82" s="31">
        <v>0</v>
      </c>
      <c r="L82" s="31"/>
      <c r="M82" s="31"/>
      <c r="N82" s="31">
        <f>SUM(K82:M82)</f>
        <v>0</v>
      </c>
      <c r="O82" s="31">
        <f>SUM(N82)</f>
        <v>0</v>
      </c>
      <c r="P82" s="31"/>
      <c r="Q82" s="6"/>
      <c r="R82" s="6"/>
      <c r="S82" s="6"/>
      <c r="T82" s="6"/>
    </row>
    <row r="83" spans="1:20" ht="21.95" hidden="1" customHeight="1" x14ac:dyDescent="0.25">
      <c r="A83" s="68"/>
      <c r="B83" s="37"/>
      <c r="C83" s="36"/>
      <c r="D83" s="88"/>
      <c r="E83" s="113"/>
      <c r="F83" s="113"/>
      <c r="G83" s="113"/>
      <c r="H83" s="113"/>
      <c r="I83" s="113"/>
      <c r="J83" s="39" t="s">
        <v>2</v>
      </c>
      <c r="K83" s="31"/>
      <c r="L83" s="31"/>
      <c r="M83" s="31"/>
      <c r="N83" s="31">
        <f>SUM(K83:M83)</f>
        <v>0</v>
      </c>
      <c r="O83" s="31">
        <f>SUM(N83)</f>
        <v>0</v>
      </c>
      <c r="P83" s="31"/>
      <c r="Q83" s="6"/>
      <c r="R83" s="6"/>
      <c r="S83" s="6"/>
      <c r="T83" s="6"/>
    </row>
    <row r="84" spans="1:20" ht="21.95" hidden="1" customHeight="1" x14ac:dyDescent="0.25">
      <c r="A84" s="30">
        <v>36</v>
      </c>
      <c r="B84" s="29"/>
      <c r="C84" s="28"/>
      <c r="D84" s="27"/>
      <c r="E84" s="26" t="s">
        <v>1</v>
      </c>
      <c r="F84" s="25"/>
      <c r="G84" s="31">
        <v>0</v>
      </c>
      <c r="H84" s="24">
        <v>0</v>
      </c>
      <c r="I84" s="92"/>
      <c r="J84" s="22"/>
      <c r="K84" s="21"/>
      <c r="L84" s="21"/>
      <c r="M84" s="21"/>
      <c r="N84" s="21"/>
      <c r="O84" s="21"/>
      <c r="P84" s="20"/>
      <c r="Q84" s="6"/>
      <c r="R84" s="6"/>
      <c r="S84" s="6"/>
      <c r="T84" s="6"/>
    </row>
    <row r="85" spans="1:20" ht="21.95" customHeight="1" x14ac:dyDescent="0.25">
      <c r="A85" s="78">
        <v>29</v>
      </c>
      <c r="B85" s="51"/>
      <c r="C85" s="50"/>
      <c r="D85" s="90" t="s">
        <v>50</v>
      </c>
      <c r="E85" s="48" t="s">
        <v>49</v>
      </c>
      <c r="F85" s="47"/>
      <c r="G85" s="47"/>
      <c r="H85" s="47"/>
      <c r="I85" s="46"/>
      <c r="J85" s="30" t="s">
        <v>4</v>
      </c>
      <c r="K85" s="31">
        <v>2210</v>
      </c>
      <c r="L85" s="31">
        <v>35875</v>
      </c>
      <c r="M85" s="31"/>
      <c r="N85" s="31">
        <f>SUM(K85:M85)</f>
        <v>38085</v>
      </c>
      <c r="O85" s="31">
        <f>SUM(N85)</f>
        <v>38085</v>
      </c>
      <c r="P85" s="31"/>
      <c r="Q85" s="6"/>
      <c r="R85" s="6"/>
      <c r="S85" s="6"/>
      <c r="T85" s="6"/>
    </row>
    <row r="86" spans="1:20" ht="21.95" customHeight="1" x14ac:dyDescent="0.25">
      <c r="A86" s="73"/>
      <c r="B86" s="45"/>
      <c r="C86" s="44"/>
      <c r="D86" s="89"/>
      <c r="E86" s="42"/>
      <c r="F86" s="41"/>
      <c r="G86" s="41"/>
      <c r="H86" s="41"/>
      <c r="I86" s="40"/>
      <c r="J86" s="39" t="s">
        <v>3</v>
      </c>
      <c r="K86" s="31">
        <v>2210</v>
      </c>
      <c r="L86" s="31">
        <v>35875</v>
      </c>
      <c r="M86" s="31"/>
      <c r="N86" s="31">
        <f>SUM(K86:M86)</f>
        <v>38085</v>
      </c>
      <c r="O86" s="31">
        <f>SUM(N86)</f>
        <v>38085</v>
      </c>
      <c r="P86" s="31"/>
      <c r="Q86" s="6"/>
      <c r="R86" s="6"/>
      <c r="S86" s="6"/>
      <c r="T86" s="6"/>
    </row>
    <row r="87" spans="1:20" ht="21.95" hidden="1" customHeight="1" x14ac:dyDescent="0.25">
      <c r="A87" s="68"/>
      <c r="B87" s="37"/>
      <c r="C87" s="36"/>
      <c r="D87" s="88"/>
      <c r="E87" s="34"/>
      <c r="F87" s="33"/>
      <c r="G87" s="33"/>
      <c r="H87" s="33"/>
      <c r="I87" s="32"/>
      <c r="J87" s="39" t="s">
        <v>2</v>
      </c>
      <c r="K87" s="31"/>
      <c r="L87" s="31"/>
      <c r="M87" s="31"/>
      <c r="N87" s="31">
        <f>SUM(K87:M87)</f>
        <v>0</v>
      </c>
      <c r="O87" s="31">
        <f>SUM(N87)</f>
        <v>0</v>
      </c>
      <c r="P87" s="31"/>
      <c r="Q87" s="6"/>
      <c r="R87" s="6"/>
      <c r="S87" s="6"/>
      <c r="T87" s="6"/>
    </row>
    <row r="88" spans="1:20" ht="21.95" customHeight="1" x14ac:dyDescent="0.25">
      <c r="A88" s="30">
        <v>30</v>
      </c>
      <c r="B88" s="29"/>
      <c r="C88" s="28"/>
      <c r="D88" s="27"/>
      <c r="E88" s="87" t="s">
        <v>1</v>
      </c>
      <c r="F88" s="39" t="s">
        <v>48</v>
      </c>
      <c r="G88" s="86">
        <v>11874</v>
      </c>
      <c r="H88" s="86">
        <v>11874</v>
      </c>
      <c r="I88" s="92"/>
      <c r="J88" s="85"/>
      <c r="K88" s="84"/>
      <c r="L88" s="84"/>
      <c r="M88" s="84"/>
      <c r="N88" s="84"/>
      <c r="O88" s="84"/>
      <c r="P88" s="83"/>
      <c r="Q88" s="6"/>
      <c r="R88" s="6"/>
      <c r="S88" s="6"/>
      <c r="T88" s="6"/>
    </row>
    <row r="89" spans="1:20" ht="21.95" customHeight="1" x14ac:dyDescent="0.25">
      <c r="A89" s="30">
        <v>31</v>
      </c>
      <c r="B89" s="29"/>
      <c r="C89" s="28"/>
      <c r="D89" s="27"/>
      <c r="E89" s="87" t="s">
        <v>12</v>
      </c>
      <c r="F89" s="39" t="s">
        <v>47</v>
      </c>
      <c r="G89" s="86">
        <v>600</v>
      </c>
      <c r="H89" s="86">
        <v>600</v>
      </c>
      <c r="I89" s="92"/>
      <c r="J89" s="112"/>
      <c r="K89" s="111"/>
      <c r="L89" s="111"/>
      <c r="M89" s="111"/>
      <c r="N89" s="111"/>
      <c r="O89" s="111"/>
      <c r="P89" s="110"/>
      <c r="Q89" s="6"/>
      <c r="R89" s="6"/>
      <c r="S89" s="6"/>
      <c r="T89" s="6"/>
    </row>
    <row r="90" spans="1:20" ht="21.95" customHeight="1" x14ac:dyDescent="0.25">
      <c r="A90" s="30">
        <v>32</v>
      </c>
      <c r="B90" s="29"/>
      <c r="C90" s="28"/>
      <c r="D90" s="27"/>
      <c r="E90" s="87" t="s">
        <v>32</v>
      </c>
      <c r="F90" s="39" t="s">
        <v>46</v>
      </c>
      <c r="G90" s="86">
        <v>24001</v>
      </c>
      <c r="H90" s="86">
        <v>24001</v>
      </c>
      <c r="I90" s="92"/>
      <c r="J90" s="112"/>
      <c r="K90" s="111"/>
      <c r="L90" s="111"/>
      <c r="M90" s="111"/>
      <c r="N90" s="111"/>
      <c r="O90" s="111"/>
      <c r="P90" s="110"/>
      <c r="Q90" s="6"/>
      <c r="R90" s="6"/>
      <c r="S90" s="6"/>
      <c r="T90" s="6"/>
    </row>
    <row r="91" spans="1:20" ht="21.95" customHeight="1" x14ac:dyDescent="0.25">
      <c r="A91" s="30">
        <v>33</v>
      </c>
      <c r="B91" s="29"/>
      <c r="C91" s="28"/>
      <c r="D91" s="27"/>
      <c r="E91" s="87" t="s">
        <v>45</v>
      </c>
      <c r="F91" s="39" t="s">
        <v>44</v>
      </c>
      <c r="G91" s="86">
        <v>1610</v>
      </c>
      <c r="H91" s="86">
        <v>1610</v>
      </c>
      <c r="I91" s="92"/>
      <c r="J91" s="81"/>
      <c r="K91" s="80"/>
      <c r="L91" s="80"/>
      <c r="M91" s="80"/>
      <c r="N91" s="80"/>
      <c r="O91" s="80"/>
      <c r="P91" s="79"/>
      <c r="Q91" s="6"/>
      <c r="R91" s="6"/>
      <c r="S91" s="6"/>
      <c r="T91" s="6"/>
    </row>
    <row r="92" spans="1:20" ht="21.95" hidden="1" customHeight="1" x14ac:dyDescent="0.25">
      <c r="A92" s="38">
        <v>42</v>
      </c>
      <c r="B92" s="51"/>
      <c r="C92" s="50"/>
      <c r="D92" s="90" t="s">
        <v>43</v>
      </c>
      <c r="E92" s="48" t="s">
        <v>42</v>
      </c>
      <c r="F92" s="47"/>
      <c r="G92" s="47"/>
      <c r="H92" s="47"/>
      <c r="I92" s="46"/>
      <c r="J92" s="30" t="s">
        <v>4</v>
      </c>
      <c r="K92" s="31">
        <v>0</v>
      </c>
      <c r="L92" s="31"/>
      <c r="M92" s="31"/>
      <c r="N92" s="31">
        <f>SUM(K92:M92)</f>
        <v>0</v>
      </c>
      <c r="O92" s="31">
        <f>SUM(N92)</f>
        <v>0</v>
      </c>
      <c r="P92" s="31"/>
    </row>
    <row r="93" spans="1:20" ht="21.95" hidden="1" customHeight="1" x14ac:dyDescent="0.25">
      <c r="A93" s="38"/>
      <c r="B93" s="45"/>
      <c r="C93" s="44"/>
      <c r="D93" s="89"/>
      <c r="E93" s="42"/>
      <c r="F93" s="41"/>
      <c r="G93" s="41"/>
      <c r="H93" s="41"/>
      <c r="I93" s="40"/>
      <c r="J93" s="39" t="s">
        <v>3</v>
      </c>
      <c r="K93" s="31">
        <v>0</v>
      </c>
      <c r="L93" s="31"/>
      <c r="M93" s="31"/>
      <c r="N93" s="31">
        <f>SUM(K93:M93)</f>
        <v>0</v>
      </c>
      <c r="O93" s="31">
        <f>SUM(N93)</f>
        <v>0</v>
      </c>
      <c r="P93" s="31"/>
    </row>
    <row r="94" spans="1:20" ht="21.95" hidden="1" customHeight="1" x14ac:dyDescent="0.25">
      <c r="A94" s="38"/>
      <c r="B94" s="37"/>
      <c r="C94" s="36"/>
      <c r="D94" s="88"/>
      <c r="E94" s="34"/>
      <c r="F94" s="33"/>
      <c r="G94" s="33"/>
      <c r="H94" s="33"/>
      <c r="I94" s="32"/>
      <c r="J94" s="26" t="s">
        <v>2</v>
      </c>
      <c r="K94" s="31"/>
      <c r="L94" s="31"/>
      <c r="M94" s="31"/>
      <c r="N94" s="31">
        <f>SUM(K94:M94)</f>
        <v>0</v>
      </c>
      <c r="O94" s="31">
        <f>SUM(N94)</f>
        <v>0</v>
      </c>
      <c r="P94" s="31"/>
    </row>
    <row r="95" spans="1:20" ht="21.95" hidden="1" customHeight="1" x14ac:dyDescent="0.25">
      <c r="A95" s="30">
        <v>43</v>
      </c>
      <c r="B95" s="29"/>
      <c r="C95" s="28"/>
      <c r="D95" s="27"/>
      <c r="E95" s="26" t="s">
        <v>1</v>
      </c>
      <c r="F95" s="25" t="s">
        <v>13</v>
      </c>
      <c r="G95" s="24">
        <v>0</v>
      </c>
      <c r="H95" s="24">
        <v>0</v>
      </c>
      <c r="I95" s="92"/>
      <c r="J95" s="22"/>
      <c r="K95" s="21"/>
      <c r="L95" s="21"/>
      <c r="M95" s="21"/>
      <c r="N95" s="21"/>
      <c r="O95" s="21"/>
      <c r="P95" s="20"/>
    </row>
    <row r="96" spans="1:20" ht="21.95" hidden="1" customHeight="1" x14ac:dyDescent="0.25">
      <c r="A96" s="78">
        <v>44</v>
      </c>
      <c r="B96" s="51"/>
      <c r="C96" s="50"/>
      <c r="D96" s="90" t="s">
        <v>41</v>
      </c>
      <c r="E96" s="113" t="s">
        <v>40</v>
      </c>
      <c r="F96" s="113"/>
      <c r="G96" s="113"/>
      <c r="H96" s="113"/>
      <c r="I96" s="113"/>
      <c r="J96" s="30" t="s">
        <v>4</v>
      </c>
      <c r="K96" s="31">
        <v>0</v>
      </c>
      <c r="L96" s="31"/>
      <c r="M96" s="31"/>
      <c r="N96" s="31">
        <f>SUM(K96:M96)</f>
        <v>0</v>
      </c>
      <c r="O96" s="31">
        <f>SUM(N96)</f>
        <v>0</v>
      </c>
      <c r="P96" s="31"/>
      <c r="Q96" s="6"/>
      <c r="R96" s="6"/>
      <c r="S96" s="6"/>
      <c r="T96" s="6"/>
    </row>
    <row r="97" spans="1:20" ht="21.95" hidden="1" customHeight="1" x14ac:dyDescent="0.25">
      <c r="A97" s="73"/>
      <c r="B97" s="45"/>
      <c r="C97" s="44"/>
      <c r="D97" s="89"/>
      <c r="E97" s="113"/>
      <c r="F97" s="113"/>
      <c r="G97" s="113"/>
      <c r="H97" s="113"/>
      <c r="I97" s="113"/>
      <c r="J97" s="39" t="s">
        <v>3</v>
      </c>
      <c r="K97" s="31">
        <v>0</v>
      </c>
      <c r="L97" s="31"/>
      <c r="M97" s="31"/>
      <c r="N97" s="31">
        <f>SUM(K97:M97)</f>
        <v>0</v>
      </c>
      <c r="O97" s="31">
        <f>SUM(N97)</f>
        <v>0</v>
      </c>
      <c r="P97" s="31"/>
      <c r="Q97" s="6"/>
      <c r="R97" s="6"/>
      <c r="S97" s="6"/>
      <c r="T97" s="6"/>
    </row>
    <row r="98" spans="1:20" ht="21.95" hidden="1" customHeight="1" x14ac:dyDescent="0.25">
      <c r="A98" s="68"/>
      <c r="B98" s="37"/>
      <c r="C98" s="36"/>
      <c r="D98" s="88"/>
      <c r="E98" s="113"/>
      <c r="F98" s="113"/>
      <c r="G98" s="113"/>
      <c r="H98" s="113"/>
      <c r="I98" s="113"/>
      <c r="J98" s="39" t="s">
        <v>2</v>
      </c>
      <c r="K98" s="31"/>
      <c r="L98" s="31"/>
      <c r="M98" s="31"/>
      <c r="N98" s="31">
        <f>SUM(K98:M98)</f>
        <v>0</v>
      </c>
      <c r="O98" s="31">
        <f>SUM(N98)</f>
        <v>0</v>
      </c>
      <c r="P98" s="31"/>
      <c r="Q98" s="6"/>
      <c r="R98" s="6"/>
      <c r="S98" s="6"/>
      <c r="T98" s="6"/>
    </row>
    <row r="99" spans="1:20" ht="21.95" hidden="1" customHeight="1" x14ac:dyDescent="0.25">
      <c r="A99" s="30">
        <v>45</v>
      </c>
      <c r="B99" s="29"/>
      <c r="C99" s="28"/>
      <c r="D99" s="27"/>
      <c r="E99" s="26" t="s">
        <v>1</v>
      </c>
      <c r="F99" s="25"/>
      <c r="G99" s="24" t="s">
        <v>6</v>
      </c>
      <c r="H99" s="24">
        <v>0</v>
      </c>
      <c r="I99" s="92"/>
      <c r="J99" s="22"/>
      <c r="K99" s="21"/>
      <c r="L99" s="21"/>
      <c r="M99" s="21"/>
      <c r="N99" s="21"/>
      <c r="O99" s="21"/>
      <c r="P99" s="20"/>
      <c r="Q99" s="6"/>
      <c r="R99" s="6"/>
      <c r="S99" s="6"/>
      <c r="T99" s="6"/>
    </row>
    <row r="100" spans="1:20" ht="21.95" hidden="1" customHeight="1" x14ac:dyDescent="0.25">
      <c r="A100" s="78">
        <v>46</v>
      </c>
      <c r="B100" s="51"/>
      <c r="C100" s="50"/>
      <c r="D100" s="90" t="s">
        <v>39</v>
      </c>
      <c r="E100" s="55" t="s">
        <v>38</v>
      </c>
      <c r="F100" s="55"/>
      <c r="G100" s="55"/>
      <c r="H100" s="55"/>
      <c r="I100" s="55"/>
      <c r="J100" s="30" t="s">
        <v>4</v>
      </c>
      <c r="K100" s="31"/>
      <c r="L100" s="31">
        <v>0</v>
      </c>
      <c r="M100" s="31"/>
      <c r="N100" s="31">
        <f>SUM(K100:M100)</f>
        <v>0</v>
      </c>
      <c r="O100" s="31">
        <f>SUM(N100)</f>
        <v>0</v>
      </c>
      <c r="P100" s="31"/>
      <c r="Q100" s="6"/>
      <c r="R100" s="6"/>
      <c r="S100" s="6"/>
      <c r="T100" s="6"/>
    </row>
    <row r="101" spans="1:20" ht="21.95" hidden="1" customHeight="1" x14ac:dyDescent="0.25">
      <c r="A101" s="73"/>
      <c r="B101" s="45"/>
      <c r="C101" s="44"/>
      <c r="D101" s="89"/>
      <c r="E101" s="55"/>
      <c r="F101" s="55"/>
      <c r="G101" s="55"/>
      <c r="H101" s="55"/>
      <c r="I101" s="55"/>
      <c r="J101" s="30" t="s">
        <v>3</v>
      </c>
      <c r="K101" s="31"/>
      <c r="L101" s="31">
        <v>0</v>
      </c>
      <c r="M101" s="31"/>
      <c r="N101" s="31">
        <f>SUM(K101:M101)</f>
        <v>0</v>
      </c>
      <c r="O101" s="31">
        <f>SUM(N101)</f>
        <v>0</v>
      </c>
      <c r="P101" s="31"/>
      <c r="Q101" s="6"/>
      <c r="R101" s="6"/>
      <c r="S101" s="6"/>
      <c r="T101" s="6"/>
    </row>
    <row r="102" spans="1:20" ht="21.95" hidden="1" customHeight="1" x14ac:dyDescent="0.25">
      <c r="A102" s="68"/>
      <c r="B102" s="37"/>
      <c r="C102" s="36"/>
      <c r="D102" s="88"/>
      <c r="E102" s="55"/>
      <c r="F102" s="55"/>
      <c r="G102" s="55"/>
      <c r="H102" s="55"/>
      <c r="I102" s="55"/>
      <c r="J102" s="30" t="s">
        <v>2</v>
      </c>
      <c r="K102" s="31"/>
      <c r="L102" s="31"/>
      <c r="M102" s="31"/>
      <c r="N102" s="31">
        <f>SUM(K102:M102)</f>
        <v>0</v>
      </c>
      <c r="O102" s="31">
        <f>SUM(N102)</f>
        <v>0</v>
      </c>
      <c r="P102" s="31"/>
      <c r="Q102" s="6"/>
      <c r="R102" s="6"/>
      <c r="S102" s="6"/>
      <c r="T102" s="6"/>
    </row>
    <row r="103" spans="1:20" ht="21.95" hidden="1" customHeight="1" x14ac:dyDescent="0.25">
      <c r="A103" s="30">
        <v>47</v>
      </c>
      <c r="B103" s="29"/>
      <c r="C103" s="28"/>
      <c r="D103" s="27"/>
      <c r="E103" s="87" t="s">
        <v>1</v>
      </c>
      <c r="F103" s="25"/>
      <c r="G103" s="31">
        <v>0</v>
      </c>
      <c r="H103" s="24">
        <v>0</v>
      </c>
      <c r="I103" s="92"/>
      <c r="J103" s="22"/>
      <c r="K103" s="21"/>
      <c r="L103" s="21"/>
      <c r="M103" s="21"/>
      <c r="N103" s="21"/>
      <c r="O103" s="21"/>
      <c r="P103" s="20"/>
      <c r="Q103" s="6"/>
      <c r="R103" s="6"/>
      <c r="S103" s="6"/>
      <c r="T103" s="6"/>
    </row>
    <row r="104" spans="1:20" ht="21.95" hidden="1" customHeight="1" x14ac:dyDescent="0.25">
      <c r="A104" s="78">
        <v>48</v>
      </c>
      <c r="B104" s="51"/>
      <c r="C104" s="50"/>
      <c r="D104" s="90" t="s">
        <v>37</v>
      </c>
      <c r="E104" s="55" t="s">
        <v>36</v>
      </c>
      <c r="F104" s="55"/>
      <c r="G104" s="55"/>
      <c r="H104" s="55"/>
      <c r="I104" s="55"/>
      <c r="J104" s="30" t="s">
        <v>4</v>
      </c>
      <c r="K104" s="31">
        <v>0</v>
      </c>
      <c r="L104" s="31"/>
      <c r="M104" s="31"/>
      <c r="N104" s="31">
        <f>SUM(K104:M104)</f>
        <v>0</v>
      </c>
      <c r="O104" s="31">
        <f>SUM(N104)</f>
        <v>0</v>
      </c>
      <c r="P104" s="31"/>
    </row>
    <row r="105" spans="1:20" ht="21.95" hidden="1" customHeight="1" x14ac:dyDescent="0.25">
      <c r="A105" s="73"/>
      <c r="B105" s="45"/>
      <c r="C105" s="44"/>
      <c r="D105" s="89"/>
      <c r="E105" s="55"/>
      <c r="F105" s="55"/>
      <c r="G105" s="55"/>
      <c r="H105" s="55"/>
      <c r="I105" s="55"/>
      <c r="J105" s="30" t="s">
        <v>3</v>
      </c>
      <c r="K105" s="31">
        <v>0</v>
      </c>
      <c r="L105" s="31"/>
      <c r="M105" s="31"/>
      <c r="N105" s="31">
        <f>SUM(K105:M105)</f>
        <v>0</v>
      </c>
      <c r="O105" s="31">
        <f>SUM(N105)</f>
        <v>0</v>
      </c>
      <c r="P105" s="31"/>
    </row>
    <row r="106" spans="1:20" s="6" customFormat="1" ht="21.95" hidden="1" customHeight="1" x14ac:dyDescent="0.25">
      <c r="A106" s="68"/>
      <c r="B106" s="37"/>
      <c r="C106" s="36"/>
      <c r="D106" s="88"/>
      <c r="E106" s="55"/>
      <c r="F106" s="55"/>
      <c r="G106" s="55"/>
      <c r="H106" s="55"/>
      <c r="I106" s="55"/>
      <c r="J106" s="30" t="s">
        <v>2</v>
      </c>
      <c r="K106" s="31"/>
      <c r="L106" s="31"/>
      <c r="M106" s="31"/>
      <c r="N106" s="31">
        <f>SUM(K106:M106)</f>
        <v>0</v>
      </c>
      <c r="O106" s="31">
        <f>SUM(N106)</f>
        <v>0</v>
      </c>
      <c r="P106" s="31"/>
    </row>
    <row r="107" spans="1:20" s="5" customFormat="1" ht="21.95" hidden="1" customHeight="1" x14ac:dyDescent="0.25">
      <c r="A107" s="30">
        <v>49</v>
      </c>
      <c r="B107" s="29"/>
      <c r="C107" s="28"/>
      <c r="D107" s="27"/>
      <c r="E107" s="87" t="s">
        <v>1</v>
      </c>
      <c r="F107" s="25" t="s">
        <v>19</v>
      </c>
      <c r="G107" s="31">
        <v>0</v>
      </c>
      <c r="H107" s="24">
        <v>0</v>
      </c>
      <c r="I107" s="92"/>
      <c r="J107" s="22"/>
      <c r="K107" s="21"/>
      <c r="L107" s="21"/>
      <c r="M107" s="21"/>
      <c r="N107" s="21"/>
      <c r="O107" s="21"/>
      <c r="P107" s="20"/>
    </row>
    <row r="108" spans="1:20" s="5" customFormat="1" ht="21.95" customHeight="1" x14ac:dyDescent="0.25">
      <c r="A108" s="38">
        <v>34</v>
      </c>
      <c r="B108" s="51"/>
      <c r="C108" s="50"/>
      <c r="D108" s="90" t="s">
        <v>35</v>
      </c>
      <c r="E108" s="48" t="s">
        <v>34</v>
      </c>
      <c r="F108" s="47"/>
      <c r="G108" s="47"/>
      <c r="H108" s="47"/>
      <c r="I108" s="46"/>
      <c r="J108" s="30" t="s">
        <v>4</v>
      </c>
      <c r="K108" s="31">
        <v>335</v>
      </c>
      <c r="L108" s="31">
        <v>21000</v>
      </c>
      <c r="M108" s="31"/>
      <c r="N108" s="31">
        <f>SUM(K108:M108)</f>
        <v>21335</v>
      </c>
      <c r="O108" s="31">
        <f>SUM(N108)</f>
        <v>21335</v>
      </c>
      <c r="P108" s="31"/>
    </row>
    <row r="109" spans="1:20" s="5" customFormat="1" ht="21.95" customHeight="1" x14ac:dyDescent="0.25">
      <c r="A109" s="38"/>
      <c r="B109" s="45"/>
      <c r="C109" s="44"/>
      <c r="D109" s="89"/>
      <c r="E109" s="42"/>
      <c r="F109" s="41"/>
      <c r="G109" s="41"/>
      <c r="H109" s="41"/>
      <c r="I109" s="40"/>
      <c r="J109" s="39" t="s">
        <v>3</v>
      </c>
      <c r="K109" s="31">
        <v>335</v>
      </c>
      <c r="L109" s="31">
        <v>21000</v>
      </c>
      <c r="M109" s="31"/>
      <c r="N109" s="31">
        <f>SUM(K109:M109)</f>
        <v>21335</v>
      </c>
      <c r="O109" s="31">
        <f>SUM(N109)</f>
        <v>21335</v>
      </c>
      <c r="P109" s="31"/>
    </row>
    <row r="110" spans="1:20" s="6" customFormat="1" ht="21.95" hidden="1" customHeight="1" x14ac:dyDescent="0.25">
      <c r="A110" s="38"/>
      <c r="B110" s="37"/>
      <c r="C110" s="36"/>
      <c r="D110" s="88"/>
      <c r="E110" s="34"/>
      <c r="F110" s="33"/>
      <c r="G110" s="33"/>
      <c r="H110" s="33"/>
      <c r="I110" s="32"/>
      <c r="J110" s="39" t="s">
        <v>2</v>
      </c>
      <c r="K110" s="31"/>
      <c r="L110" s="31"/>
      <c r="M110" s="31"/>
      <c r="N110" s="31">
        <f>SUM(K110:M110)</f>
        <v>0</v>
      </c>
      <c r="O110" s="31">
        <f>SUM(N110)</f>
        <v>0</v>
      </c>
      <c r="P110" s="31"/>
    </row>
    <row r="111" spans="1:20" s="6" customFormat="1" ht="21.95" customHeight="1" x14ac:dyDescent="0.25">
      <c r="A111" s="105">
        <v>35</v>
      </c>
      <c r="B111" s="29"/>
      <c r="C111" s="28"/>
      <c r="D111" s="27"/>
      <c r="E111" s="87" t="s">
        <v>1</v>
      </c>
      <c r="F111" s="25" t="s">
        <v>24</v>
      </c>
      <c r="G111" s="86">
        <v>335</v>
      </c>
      <c r="H111" s="86">
        <v>335</v>
      </c>
      <c r="I111" s="92"/>
      <c r="J111" s="85"/>
      <c r="K111" s="84"/>
      <c r="L111" s="84"/>
      <c r="M111" s="84"/>
      <c r="N111" s="84"/>
      <c r="O111" s="84"/>
      <c r="P111" s="83"/>
    </row>
    <row r="112" spans="1:20" s="6" customFormat="1" ht="21.95" customHeight="1" x14ac:dyDescent="0.25">
      <c r="A112" s="105">
        <v>36</v>
      </c>
      <c r="B112" s="29"/>
      <c r="C112" s="28"/>
      <c r="D112" s="27"/>
      <c r="E112" s="87" t="s">
        <v>12</v>
      </c>
      <c r="F112" s="39" t="s">
        <v>33</v>
      </c>
      <c r="G112" s="86">
        <v>21000</v>
      </c>
      <c r="H112" s="86">
        <v>21000</v>
      </c>
      <c r="I112" s="92"/>
      <c r="J112" s="112"/>
      <c r="K112" s="111"/>
      <c r="L112" s="111"/>
      <c r="M112" s="111"/>
      <c r="N112" s="111"/>
      <c r="O112" s="111"/>
      <c r="P112" s="110"/>
    </row>
    <row r="113" spans="1:20" s="6" customFormat="1" ht="21.95" hidden="1" customHeight="1" x14ac:dyDescent="0.25">
      <c r="A113" s="105"/>
      <c r="B113" s="29"/>
      <c r="C113" s="28"/>
      <c r="D113" s="27"/>
      <c r="E113" s="26" t="s">
        <v>32</v>
      </c>
      <c r="F113" s="25"/>
      <c r="G113" s="24"/>
      <c r="H113" s="24"/>
      <c r="I113" s="92"/>
      <c r="J113" s="81"/>
      <c r="K113" s="80"/>
      <c r="L113" s="80"/>
      <c r="M113" s="80"/>
      <c r="N113" s="80"/>
      <c r="O113" s="80"/>
      <c r="P113" s="79"/>
    </row>
    <row r="114" spans="1:20" s="6" customFormat="1" ht="21.95" customHeight="1" x14ac:dyDescent="0.25">
      <c r="A114" s="38">
        <v>37</v>
      </c>
      <c r="B114" s="51"/>
      <c r="C114" s="50"/>
      <c r="D114" s="90" t="s">
        <v>15</v>
      </c>
      <c r="E114" s="55" t="s">
        <v>14</v>
      </c>
      <c r="F114" s="55"/>
      <c r="G114" s="55"/>
      <c r="H114" s="55"/>
      <c r="I114" s="55"/>
      <c r="J114" s="30" t="s">
        <v>4</v>
      </c>
      <c r="K114" s="31">
        <v>20000</v>
      </c>
      <c r="L114" s="31">
        <v>113400</v>
      </c>
      <c r="M114" s="31"/>
      <c r="N114" s="31">
        <f>SUM(K114:M114)</f>
        <v>133400</v>
      </c>
      <c r="O114" s="31">
        <f>SUM(N114)</f>
        <v>133400</v>
      </c>
      <c r="P114" s="31"/>
    </row>
    <row r="115" spans="1:20" ht="21.95" customHeight="1" x14ac:dyDescent="0.25">
      <c r="A115" s="38"/>
      <c r="B115" s="45"/>
      <c r="C115" s="44"/>
      <c r="D115" s="89"/>
      <c r="E115" s="55"/>
      <c r="F115" s="55"/>
      <c r="G115" s="55"/>
      <c r="H115" s="55"/>
      <c r="I115" s="55"/>
      <c r="J115" s="39" t="s">
        <v>3</v>
      </c>
      <c r="K115" s="31">
        <v>20000</v>
      </c>
      <c r="L115" s="31">
        <v>113400</v>
      </c>
      <c r="M115" s="31"/>
      <c r="N115" s="31">
        <f>SUM(K115:M115)</f>
        <v>133400</v>
      </c>
      <c r="O115" s="31">
        <f>SUM(N115)</f>
        <v>133400</v>
      </c>
      <c r="P115" s="31"/>
      <c r="Q115" s="6"/>
      <c r="R115" s="6"/>
      <c r="S115" s="6"/>
      <c r="T115" s="6"/>
    </row>
    <row r="116" spans="1:20" ht="21.95" hidden="1" customHeight="1" x14ac:dyDescent="0.25">
      <c r="A116" s="38"/>
      <c r="B116" s="37"/>
      <c r="C116" s="36"/>
      <c r="D116" s="88"/>
      <c r="E116" s="55"/>
      <c r="F116" s="55"/>
      <c r="G116" s="55"/>
      <c r="H116" s="55"/>
      <c r="I116" s="55"/>
      <c r="J116" s="39" t="s">
        <v>2</v>
      </c>
      <c r="K116" s="31"/>
      <c r="L116" s="31"/>
      <c r="M116" s="31"/>
      <c r="N116" s="31">
        <f>SUM(K116:M116)</f>
        <v>0</v>
      </c>
      <c r="O116" s="31">
        <f>SUM(N116)</f>
        <v>0</v>
      </c>
      <c r="P116" s="31"/>
      <c r="Q116" s="6"/>
      <c r="R116" s="6"/>
      <c r="S116" s="6"/>
      <c r="T116" s="6"/>
    </row>
    <row r="117" spans="1:20" ht="21.95" customHeight="1" x14ac:dyDescent="0.25">
      <c r="A117" s="105">
        <v>38</v>
      </c>
      <c r="B117" s="29"/>
      <c r="C117" s="28"/>
      <c r="D117" s="27"/>
      <c r="E117" s="87">
        <v>1</v>
      </c>
      <c r="F117" s="109" t="s">
        <v>31</v>
      </c>
      <c r="G117" s="86">
        <v>113400</v>
      </c>
      <c r="H117" s="86">
        <v>113400</v>
      </c>
      <c r="I117" s="108"/>
      <c r="J117" s="25"/>
      <c r="K117" s="103"/>
      <c r="L117" s="103"/>
      <c r="M117" s="103"/>
      <c r="N117" s="103"/>
      <c r="O117" s="103"/>
      <c r="P117" s="102"/>
      <c r="Q117" s="6"/>
      <c r="R117" s="6"/>
      <c r="S117" s="6"/>
      <c r="T117" s="6"/>
    </row>
    <row r="118" spans="1:20" ht="21.95" customHeight="1" x14ac:dyDescent="0.25">
      <c r="A118" s="105">
        <v>39</v>
      </c>
      <c r="B118" s="29"/>
      <c r="C118" s="28"/>
      <c r="D118" s="27"/>
      <c r="E118" s="87" t="s">
        <v>12</v>
      </c>
      <c r="F118" s="25" t="s">
        <v>30</v>
      </c>
      <c r="G118" s="86">
        <v>20000</v>
      </c>
      <c r="H118" s="86">
        <v>20000</v>
      </c>
      <c r="I118" s="92"/>
      <c r="J118" s="22"/>
      <c r="K118" s="21"/>
      <c r="L118" s="21"/>
      <c r="M118" s="21"/>
      <c r="N118" s="21"/>
      <c r="O118" s="21"/>
      <c r="P118" s="20"/>
      <c r="Q118" s="6"/>
      <c r="R118" s="6"/>
      <c r="S118" s="6"/>
      <c r="T118" s="6"/>
    </row>
    <row r="119" spans="1:20" ht="21.95" customHeight="1" x14ac:dyDescent="0.25">
      <c r="A119" s="78">
        <v>40</v>
      </c>
      <c r="B119" s="51"/>
      <c r="C119" s="50"/>
      <c r="D119" s="90" t="s">
        <v>29</v>
      </c>
      <c r="E119" s="48" t="s">
        <v>28</v>
      </c>
      <c r="F119" s="47"/>
      <c r="G119" s="47"/>
      <c r="H119" s="47"/>
      <c r="I119" s="46"/>
      <c r="J119" s="30" t="s">
        <v>4</v>
      </c>
      <c r="K119" s="31">
        <v>0</v>
      </c>
      <c r="L119" s="31">
        <v>15000</v>
      </c>
      <c r="M119" s="31"/>
      <c r="N119" s="31">
        <f>SUM(K119:M119)</f>
        <v>15000</v>
      </c>
      <c r="O119" s="31">
        <f>SUM(N119)</f>
        <v>15000</v>
      </c>
      <c r="P119" s="31"/>
      <c r="Q119" s="6"/>
      <c r="R119" s="6"/>
      <c r="S119" s="6"/>
      <c r="T119" s="6"/>
    </row>
    <row r="120" spans="1:20" ht="21.95" customHeight="1" x14ac:dyDescent="0.25">
      <c r="A120" s="73"/>
      <c r="B120" s="45"/>
      <c r="C120" s="44"/>
      <c r="D120" s="89"/>
      <c r="E120" s="42"/>
      <c r="F120" s="41"/>
      <c r="G120" s="41"/>
      <c r="H120" s="41"/>
      <c r="I120" s="40"/>
      <c r="J120" s="39" t="s">
        <v>3</v>
      </c>
      <c r="K120" s="31">
        <v>0</v>
      </c>
      <c r="L120" s="31">
        <v>15000</v>
      </c>
      <c r="M120" s="31"/>
      <c r="N120" s="31">
        <f>SUM(K120:M120)</f>
        <v>15000</v>
      </c>
      <c r="O120" s="31">
        <f>SUM(N120)</f>
        <v>15000</v>
      </c>
      <c r="P120" s="31"/>
      <c r="Q120" s="6"/>
      <c r="R120" s="6"/>
      <c r="S120" s="6"/>
      <c r="T120" s="6"/>
    </row>
    <row r="121" spans="1:20" ht="21.95" hidden="1" customHeight="1" x14ac:dyDescent="0.25">
      <c r="A121" s="68"/>
      <c r="B121" s="37"/>
      <c r="C121" s="36"/>
      <c r="D121" s="88"/>
      <c r="E121" s="34"/>
      <c r="F121" s="33"/>
      <c r="G121" s="33"/>
      <c r="H121" s="33"/>
      <c r="I121" s="32"/>
      <c r="J121" s="107" t="s">
        <v>2</v>
      </c>
      <c r="K121" s="106"/>
      <c r="L121" s="106"/>
      <c r="M121" s="106"/>
      <c r="N121" s="106">
        <f>SUM(K121:M121)</f>
        <v>0</v>
      </c>
      <c r="O121" s="106">
        <f>SUM(N121)</f>
        <v>0</v>
      </c>
      <c r="P121" s="106"/>
      <c r="Q121" s="6"/>
      <c r="R121" s="6"/>
      <c r="S121" s="6"/>
      <c r="T121" s="6"/>
    </row>
    <row r="122" spans="1:20" ht="21.95" customHeight="1" x14ac:dyDescent="0.25">
      <c r="A122" s="105">
        <v>41</v>
      </c>
      <c r="B122" s="29"/>
      <c r="C122" s="28"/>
      <c r="D122" s="27"/>
      <c r="E122" s="87" t="s">
        <v>1</v>
      </c>
      <c r="F122" s="39" t="s">
        <v>27</v>
      </c>
      <c r="G122" s="86">
        <v>15000</v>
      </c>
      <c r="H122" s="86">
        <v>15000</v>
      </c>
      <c r="I122" s="101"/>
      <c r="J122" s="104"/>
      <c r="K122" s="103"/>
      <c r="L122" s="103"/>
      <c r="M122" s="103"/>
      <c r="N122" s="103"/>
      <c r="O122" s="103"/>
      <c r="P122" s="102"/>
      <c r="Q122" s="6"/>
      <c r="R122" s="6"/>
      <c r="S122" s="6"/>
      <c r="T122" s="6"/>
    </row>
    <row r="123" spans="1:20" ht="21.95" hidden="1" customHeight="1" x14ac:dyDescent="0.25">
      <c r="A123" s="30">
        <v>45</v>
      </c>
      <c r="B123" s="29"/>
      <c r="C123" s="28"/>
      <c r="D123" s="27"/>
      <c r="E123" s="87" t="s">
        <v>12</v>
      </c>
      <c r="F123" s="82"/>
      <c r="G123" s="23"/>
      <c r="H123" s="24">
        <v>0</v>
      </c>
      <c r="I123" s="101"/>
      <c r="J123" s="95"/>
      <c r="K123" s="94"/>
      <c r="L123" s="94"/>
      <c r="M123" s="94"/>
      <c r="N123" s="94"/>
      <c r="O123" s="94"/>
      <c r="P123" s="93"/>
      <c r="Q123" s="6"/>
      <c r="R123" s="6"/>
      <c r="S123" s="6"/>
      <c r="T123" s="6"/>
    </row>
    <row r="124" spans="1:20" ht="21.95" customHeight="1" x14ac:dyDescent="0.25">
      <c r="A124" s="38">
        <v>42</v>
      </c>
      <c r="B124" s="51"/>
      <c r="C124" s="50"/>
      <c r="D124" s="90" t="s">
        <v>26</v>
      </c>
      <c r="E124" s="48" t="s">
        <v>25</v>
      </c>
      <c r="F124" s="47"/>
      <c r="G124" s="47"/>
      <c r="H124" s="47"/>
      <c r="I124" s="46"/>
      <c r="J124" s="100" t="s">
        <v>4</v>
      </c>
      <c r="K124" s="99">
        <v>50</v>
      </c>
      <c r="L124" s="99"/>
      <c r="M124" s="99"/>
      <c r="N124" s="99">
        <f>SUM(K124:M124)</f>
        <v>50</v>
      </c>
      <c r="O124" s="99">
        <f>SUM(N124)</f>
        <v>50</v>
      </c>
      <c r="P124" s="99"/>
    </row>
    <row r="125" spans="1:20" ht="21.95" customHeight="1" x14ac:dyDescent="0.25">
      <c r="A125" s="38"/>
      <c r="B125" s="45"/>
      <c r="C125" s="44"/>
      <c r="D125" s="89"/>
      <c r="E125" s="42"/>
      <c r="F125" s="41"/>
      <c r="G125" s="41"/>
      <c r="H125" s="41"/>
      <c r="I125" s="40"/>
      <c r="J125" s="39" t="s">
        <v>3</v>
      </c>
      <c r="K125" s="31">
        <v>50</v>
      </c>
      <c r="L125" s="31"/>
      <c r="M125" s="31"/>
      <c r="N125" s="31">
        <f>SUM(K125:M125)</f>
        <v>50</v>
      </c>
      <c r="O125" s="31">
        <f>SUM(N125)</f>
        <v>50</v>
      </c>
      <c r="P125" s="31"/>
    </row>
    <row r="126" spans="1:20" ht="21.95" hidden="1" customHeight="1" x14ac:dyDescent="0.25">
      <c r="A126" s="38"/>
      <c r="B126" s="37"/>
      <c r="C126" s="36"/>
      <c r="D126" s="88"/>
      <c r="E126" s="34"/>
      <c r="F126" s="33"/>
      <c r="G126" s="33"/>
      <c r="H126" s="33"/>
      <c r="I126" s="32"/>
      <c r="J126" s="26" t="s">
        <v>2</v>
      </c>
      <c r="K126" s="31"/>
      <c r="L126" s="31"/>
      <c r="M126" s="31"/>
      <c r="N126" s="31">
        <f>SUM(K126:M126)</f>
        <v>0</v>
      </c>
      <c r="O126" s="31">
        <f>SUM(N126)</f>
        <v>0</v>
      </c>
      <c r="P126" s="31"/>
    </row>
    <row r="127" spans="1:20" ht="21.95" customHeight="1" x14ac:dyDescent="0.25">
      <c r="A127" s="30">
        <v>43</v>
      </c>
      <c r="B127" s="29"/>
      <c r="C127" s="28"/>
      <c r="D127" s="27"/>
      <c r="E127" s="87" t="s">
        <v>1</v>
      </c>
      <c r="F127" s="25" t="s">
        <v>24</v>
      </c>
      <c r="G127" s="86">
        <v>50</v>
      </c>
      <c r="H127" s="86">
        <v>50</v>
      </c>
      <c r="I127" s="92"/>
      <c r="J127" s="98"/>
      <c r="K127" s="97"/>
      <c r="L127" s="97"/>
      <c r="M127" s="97"/>
      <c r="N127" s="97"/>
      <c r="O127" s="97"/>
      <c r="P127" s="96"/>
    </row>
    <row r="128" spans="1:20" ht="21.95" hidden="1" customHeight="1" x14ac:dyDescent="0.25">
      <c r="A128" s="30">
        <v>48</v>
      </c>
      <c r="B128" s="29"/>
      <c r="C128" s="28"/>
      <c r="D128" s="27"/>
      <c r="E128" s="26" t="s">
        <v>12</v>
      </c>
      <c r="F128" s="25"/>
      <c r="G128" s="31">
        <v>0</v>
      </c>
      <c r="H128" s="24"/>
      <c r="I128" s="92"/>
      <c r="J128" s="95"/>
      <c r="K128" s="94"/>
      <c r="L128" s="94"/>
      <c r="M128" s="94"/>
      <c r="N128" s="94"/>
      <c r="O128" s="94"/>
      <c r="P128" s="93"/>
    </row>
    <row r="129" spans="1:20" ht="21.95" hidden="1" customHeight="1" x14ac:dyDescent="0.25">
      <c r="A129" s="38">
        <v>49</v>
      </c>
      <c r="B129" s="51"/>
      <c r="C129" s="50"/>
      <c r="D129" s="49"/>
      <c r="E129" s="48" t="s">
        <v>23</v>
      </c>
      <c r="F129" s="47"/>
      <c r="G129" s="47"/>
      <c r="H129" s="47"/>
      <c r="I129" s="46"/>
      <c r="J129" s="30" t="s">
        <v>4</v>
      </c>
      <c r="K129" s="31"/>
      <c r="L129" s="31"/>
      <c r="M129" s="31"/>
      <c r="N129" s="31">
        <f>SUM(K129:M129)</f>
        <v>0</v>
      </c>
      <c r="O129" s="31">
        <f>SUM(N129)</f>
        <v>0</v>
      </c>
      <c r="P129" s="31"/>
    </row>
    <row r="130" spans="1:20" ht="21.95" hidden="1" customHeight="1" x14ac:dyDescent="0.25">
      <c r="A130" s="38"/>
      <c r="B130" s="45"/>
      <c r="C130" s="44"/>
      <c r="D130" s="43"/>
      <c r="E130" s="42"/>
      <c r="F130" s="41"/>
      <c r="G130" s="41"/>
      <c r="H130" s="41"/>
      <c r="I130" s="40"/>
      <c r="J130" s="39" t="s">
        <v>3</v>
      </c>
      <c r="K130" s="31"/>
      <c r="L130" s="31"/>
      <c r="M130" s="31"/>
      <c r="N130" s="31">
        <f>SUM(K130:M130)</f>
        <v>0</v>
      </c>
      <c r="O130" s="31">
        <f>SUM(N130)</f>
        <v>0</v>
      </c>
      <c r="P130" s="31"/>
    </row>
    <row r="131" spans="1:20" ht="21.95" hidden="1" customHeight="1" x14ac:dyDescent="0.25">
      <c r="A131" s="38"/>
      <c r="B131" s="37"/>
      <c r="C131" s="36"/>
      <c r="D131" s="35"/>
      <c r="E131" s="34"/>
      <c r="F131" s="33"/>
      <c r="G131" s="33"/>
      <c r="H131" s="33"/>
      <c r="I131" s="32"/>
      <c r="J131" s="26" t="s">
        <v>2</v>
      </c>
      <c r="K131" s="31"/>
      <c r="L131" s="31"/>
      <c r="M131" s="31"/>
      <c r="N131" s="31">
        <f>SUM(K131:M131)</f>
        <v>0</v>
      </c>
      <c r="O131" s="31">
        <f>SUM(N131)</f>
        <v>0</v>
      </c>
      <c r="P131" s="31"/>
    </row>
    <row r="132" spans="1:20" ht="21.95" hidden="1" customHeight="1" x14ac:dyDescent="0.25">
      <c r="A132" s="30">
        <v>50</v>
      </c>
      <c r="B132" s="29"/>
      <c r="C132" s="28"/>
      <c r="D132" s="27"/>
      <c r="E132" s="26" t="s">
        <v>1</v>
      </c>
      <c r="F132" s="25"/>
      <c r="G132" s="24"/>
      <c r="H132" s="24"/>
      <c r="I132" s="92"/>
      <c r="J132" s="22"/>
      <c r="K132" s="21"/>
      <c r="L132" s="21"/>
      <c r="M132" s="21"/>
      <c r="N132" s="21"/>
      <c r="O132" s="21"/>
      <c r="P132" s="20"/>
    </row>
    <row r="133" spans="1:20" ht="21.95" customHeight="1" x14ac:dyDescent="0.25">
      <c r="A133" s="78">
        <v>44</v>
      </c>
      <c r="B133" s="77"/>
      <c r="C133" s="76" t="s">
        <v>22</v>
      </c>
      <c r="D133" s="75"/>
      <c r="E133" s="75"/>
      <c r="F133" s="75"/>
      <c r="G133" s="75"/>
      <c r="H133" s="75"/>
      <c r="I133" s="74"/>
      <c r="J133" s="91" t="s">
        <v>4</v>
      </c>
      <c r="K133" s="62">
        <f>IF(SUM(K140,K136)&gt;0,SUM(K140,K136),0)</f>
        <v>470</v>
      </c>
      <c r="L133" s="62">
        <f>IF(SUM(L140,L136)&gt;0,SUM(L140,L136),0)</f>
        <v>0</v>
      </c>
      <c r="M133" s="62">
        <f>IF(SUM(M140,M136)&gt;0,SUM(M140,M136),0)</f>
        <v>0</v>
      </c>
      <c r="N133" s="62">
        <f>IF(SUM(N140,N136)&gt;0,SUM(N140,N136),0)</f>
        <v>470</v>
      </c>
      <c r="O133" s="62">
        <f>IF(SUM(O140,O136)&gt;0,SUM(O140,O136),0)</f>
        <v>470</v>
      </c>
      <c r="P133" s="62">
        <f>IF(SUM(P140,P136)&gt;0,SUM(P140,P136),0)</f>
        <v>0</v>
      </c>
      <c r="Q133" s="6"/>
      <c r="R133" s="6"/>
      <c r="S133" s="6"/>
      <c r="T133" s="6"/>
    </row>
    <row r="134" spans="1:20" ht="21.95" customHeight="1" x14ac:dyDescent="0.25">
      <c r="A134" s="73"/>
      <c r="B134" s="72"/>
      <c r="C134" s="71"/>
      <c r="D134" s="70"/>
      <c r="E134" s="70"/>
      <c r="F134" s="70"/>
      <c r="G134" s="70"/>
      <c r="H134" s="70"/>
      <c r="I134" s="69"/>
      <c r="J134" s="91" t="s">
        <v>3</v>
      </c>
      <c r="K134" s="62">
        <f>IF(SUM(K141,K137)&gt;0,SUM(K141,K137),0)</f>
        <v>470</v>
      </c>
      <c r="L134" s="62">
        <f>IF(SUM(L141,L137)&gt;0,SUM(L141,L137),0)</f>
        <v>0</v>
      </c>
      <c r="M134" s="62">
        <f>IF(SUM(M141,M137)&gt;0,SUM(M141,M137),0)</f>
        <v>0</v>
      </c>
      <c r="N134" s="62">
        <f>IF(SUM(N141,N137)&gt;0,SUM(N141,N137),0)</f>
        <v>470</v>
      </c>
      <c r="O134" s="62">
        <f>IF(SUM(O141,O137)&gt;0,SUM(O141,O137),0)</f>
        <v>470</v>
      </c>
      <c r="P134" s="62">
        <f>IF(SUM(P141,P137)&gt;0,SUM(P141,P137),0)</f>
        <v>0</v>
      </c>
      <c r="Q134" s="6"/>
      <c r="R134" s="6"/>
      <c r="S134" s="6"/>
      <c r="T134" s="6"/>
    </row>
    <row r="135" spans="1:20" ht="21.95" hidden="1" customHeight="1" x14ac:dyDescent="0.25">
      <c r="A135" s="68"/>
      <c r="B135" s="67"/>
      <c r="C135" s="66"/>
      <c r="D135" s="65"/>
      <c r="E135" s="65"/>
      <c r="F135" s="65"/>
      <c r="G135" s="65"/>
      <c r="H135" s="65"/>
      <c r="I135" s="64"/>
      <c r="J135" s="91" t="s">
        <v>2</v>
      </c>
      <c r="K135" s="62">
        <f>IF(SUM(K142,K138)&gt;0,SUM(K142,K138),0)</f>
        <v>0</v>
      </c>
      <c r="L135" s="62">
        <f>IF(SUM(L142,L138)&gt;0,SUM(L142,L138),0)</f>
        <v>0</v>
      </c>
      <c r="M135" s="62">
        <f>IF(SUM(M142,M138)&gt;0,SUM(M142,M138),0)</f>
        <v>0</v>
      </c>
      <c r="N135" s="62">
        <f>IF(SUM(N142,N138)&gt;0,SUM(N142,N138),0)</f>
        <v>0</v>
      </c>
      <c r="O135" s="62">
        <f>IF(SUM(O142,O138)&gt;0,SUM(O142,O138),0)</f>
        <v>0</v>
      </c>
      <c r="P135" s="62">
        <f>IF(SUM(P142,P138)&gt;0,SUM(P142,P138),0)</f>
        <v>0</v>
      </c>
      <c r="Q135" s="6"/>
      <c r="R135" s="6"/>
      <c r="S135" s="6"/>
      <c r="T135" s="6"/>
    </row>
    <row r="136" spans="1:20" ht="21.95" customHeight="1" x14ac:dyDescent="0.25">
      <c r="A136" s="38">
        <v>45</v>
      </c>
      <c r="B136" s="51"/>
      <c r="C136" s="50"/>
      <c r="D136" s="90" t="s">
        <v>21</v>
      </c>
      <c r="E136" s="48" t="s">
        <v>20</v>
      </c>
      <c r="F136" s="47"/>
      <c r="G136" s="47"/>
      <c r="H136" s="47"/>
      <c r="I136" s="46"/>
      <c r="J136" s="30" t="s">
        <v>4</v>
      </c>
      <c r="K136" s="31">
        <v>470</v>
      </c>
      <c r="L136" s="31"/>
      <c r="M136" s="31"/>
      <c r="N136" s="31">
        <f>SUM(K136:M136)</f>
        <v>470</v>
      </c>
      <c r="O136" s="31">
        <f>SUM(N136)</f>
        <v>470</v>
      </c>
      <c r="P136" s="31"/>
    </row>
    <row r="137" spans="1:20" ht="21.95" customHeight="1" x14ac:dyDescent="0.25">
      <c r="A137" s="38"/>
      <c r="B137" s="45"/>
      <c r="C137" s="44"/>
      <c r="D137" s="89"/>
      <c r="E137" s="42"/>
      <c r="F137" s="41"/>
      <c r="G137" s="41"/>
      <c r="H137" s="41"/>
      <c r="I137" s="40"/>
      <c r="J137" s="39" t="s">
        <v>3</v>
      </c>
      <c r="K137" s="31">
        <v>470</v>
      </c>
      <c r="L137" s="31"/>
      <c r="M137" s="31"/>
      <c r="N137" s="31">
        <f>SUM(K137:M137)</f>
        <v>470</v>
      </c>
      <c r="O137" s="31">
        <f>SUM(N137)</f>
        <v>470</v>
      </c>
      <c r="P137" s="31"/>
    </row>
    <row r="138" spans="1:20" ht="21.95" hidden="1" customHeight="1" x14ac:dyDescent="0.25">
      <c r="A138" s="38"/>
      <c r="B138" s="37"/>
      <c r="C138" s="36"/>
      <c r="D138" s="88"/>
      <c r="E138" s="34"/>
      <c r="F138" s="33"/>
      <c r="G138" s="33"/>
      <c r="H138" s="33"/>
      <c r="I138" s="32"/>
      <c r="J138" s="26" t="s">
        <v>2</v>
      </c>
      <c r="K138" s="31"/>
      <c r="L138" s="31"/>
      <c r="M138" s="31"/>
      <c r="N138" s="31"/>
      <c r="O138" s="31"/>
      <c r="P138" s="31"/>
    </row>
    <row r="139" spans="1:20" ht="21.95" customHeight="1" x14ac:dyDescent="0.25">
      <c r="A139" s="30">
        <v>46</v>
      </c>
      <c r="B139" s="29"/>
      <c r="C139" s="28"/>
      <c r="D139" s="27"/>
      <c r="E139" s="87" t="s">
        <v>1</v>
      </c>
      <c r="F139" s="82" t="s">
        <v>19</v>
      </c>
      <c r="G139" s="86">
        <v>470</v>
      </c>
      <c r="H139" s="86">
        <v>470</v>
      </c>
      <c r="I139" s="23"/>
      <c r="J139" s="22"/>
      <c r="K139" s="21"/>
      <c r="L139" s="21"/>
      <c r="M139" s="21"/>
      <c r="N139" s="21"/>
      <c r="O139" s="21"/>
      <c r="P139" s="20"/>
    </row>
    <row r="140" spans="1:20" ht="21.95" hidden="1" customHeight="1" x14ac:dyDescent="0.25">
      <c r="A140" s="38">
        <v>62</v>
      </c>
      <c r="B140" s="51"/>
      <c r="C140" s="50"/>
      <c r="D140" s="55">
        <v>8</v>
      </c>
      <c r="E140" s="61" t="s">
        <v>9</v>
      </c>
      <c r="F140" s="60"/>
      <c r="G140" s="60"/>
      <c r="H140" s="60"/>
      <c r="I140" s="59"/>
      <c r="J140" s="39" t="s">
        <v>4</v>
      </c>
      <c r="K140" s="31"/>
      <c r="L140" s="31"/>
      <c r="M140" s="31"/>
      <c r="N140" s="31">
        <f>SUM(K140:M140)</f>
        <v>0</v>
      </c>
      <c r="O140" s="31">
        <f>SUM(N140)</f>
        <v>0</v>
      </c>
      <c r="P140" s="31"/>
    </row>
    <row r="141" spans="1:20" ht="21.95" hidden="1" customHeight="1" x14ac:dyDescent="0.25">
      <c r="A141" s="38"/>
      <c r="B141" s="45"/>
      <c r="C141" s="44"/>
      <c r="D141" s="55"/>
      <c r="E141" s="58"/>
      <c r="F141" s="57"/>
      <c r="G141" s="57"/>
      <c r="H141" s="57"/>
      <c r="I141" s="56"/>
      <c r="J141" s="39" t="s">
        <v>3</v>
      </c>
      <c r="K141" s="31"/>
      <c r="L141" s="31"/>
      <c r="M141" s="31"/>
      <c r="N141" s="31">
        <f>SUM(K141:M141)</f>
        <v>0</v>
      </c>
      <c r="O141" s="31">
        <f>SUM(N141)</f>
        <v>0</v>
      </c>
      <c r="P141" s="31"/>
    </row>
    <row r="142" spans="1:20" ht="21.95" hidden="1" customHeight="1" x14ac:dyDescent="0.25">
      <c r="A142" s="38"/>
      <c r="B142" s="37"/>
      <c r="C142" s="36"/>
      <c r="D142" s="55"/>
      <c r="E142" s="54"/>
      <c r="F142" s="53"/>
      <c r="G142" s="53"/>
      <c r="H142" s="53"/>
      <c r="I142" s="52"/>
      <c r="J142" s="26" t="s">
        <v>2</v>
      </c>
      <c r="K142" s="31"/>
      <c r="L142" s="31"/>
      <c r="M142" s="31"/>
      <c r="N142" s="31"/>
      <c r="O142" s="31"/>
      <c r="P142" s="31"/>
    </row>
    <row r="143" spans="1:20" ht="21.95" hidden="1" customHeight="1" x14ac:dyDescent="0.25">
      <c r="A143" s="30">
        <v>63</v>
      </c>
      <c r="B143" s="29"/>
      <c r="C143" s="28"/>
      <c r="D143" s="27"/>
      <c r="E143" s="26" t="s">
        <v>1</v>
      </c>
      <c r="F143" s="25" t="s">
        <v>13</v>
      </c>
      <c r="G143" s="24" t="s">
        <v>6</v>
      </c>
      <c r="H143" s="24">
        <v>202</v>
      </c>
      <c r="I143" s="23"/>
      <c r="J143" s="22"/>
      <c r="K143" s="21"/>
      <c r="L143" s="21"/>
      <c r="M143" s="21"/>
      <c r="N143" s="21"/>
      <c r="O143" s="21"/>
      <c r="P143" s="20"/>
    </row>
    <row r="144" spans="1:20" ht="21.95" customHeight="1" x14ac:dyDescent="0.25">
      <c r="A144" s="78">
        <v>47</v>
      </c>
      <c r="B144" s="77"/>
      <c r="C144" s="76" t="s">
        <v>18</v>
      </c>
      <c r="D144" s="75"/>
      <c r="E144" s="75"/>
      <c r="F144" s="75"/>
      <c r="G144" s="75"/>
      <c r="H144" s="75"/>
      <c r="I144" s="74"/>
      <c r="J144" s="91" t="s">
        <v>4</v>
      </c>
      <c r="K144" s="62">
        <f>IF(SUM(K151,K147)&gt;0,SUM(K151,K147),0)</f>
        <v>278</v>
      </c>
      <c r="L144" s="62">
        <f>IF(SUM(L151,L147)&gt;0,SUM(L151,L147),0)</f>
        <v>0</v>
      </c>
      <c r="M144" s="62">
        <f>IF(SUM(M151,M147)&gt;0,SUM(M151,M147),0)</f>
        <v>0</v>
      </c>
      <c r="N144" s="62">
        <f>IF(SUM(N151,N147)&gt;0,SUM(N151,N147),0)</f>
        <v>278</v>
      </c>
      <c r="O144" s="62">
        <f>IF(SUM(O151,O147)&gt;0,SUM(O151,O147),0)</f>
        <v>278</v>
      </c>
      <c r="P144" s="62">
        <f>IF(SUM(P151,P147)&gt;0,SUM(P151,P147),0)</f>
        <v>0</v>
      </c>
      <c r="Q144" s="6"/>
      <c r="R144" s="6"/>
      <c r="S144" s="6"/>
      <c r="T144" s="6"/>
    </row>
    <row r="145" spans="1:20" ht="21.95" customHeight="1" x14ac:dyDescent="0.25">
      <c r="A145" s="73"/>
      <c r="B145" s="72"/>
      <c r="C145" s="71"/>
      <c r="D145" s="70"/>
      <c r="E145" s="70"/>
      <c r="F145" s="70"/>
      <c r="G145" s="70"/>
      <c r="H145" s="70"/>
      <c r="I145" s="69"/>
      <c r="J145" s="91" t="s">
        <v>3</v>
      </c>
      <c r="K145" s="62">
        <f>IF(SUM(K152,K148)&gt;0,SUM(K152,K148),0)</f>
        <v>278</v>
      </c>
      <c r="L145" s="62">
        <f>IF(SUM(L152,L148)&gt;0,SUM(L152,L148),0)</f>
        <v>0</v>
      </c>
      <c r="M145" s="62">
        <f>IF(SUM(M152,M148)&gt;0,SUM(M152,M148),0)</f>
        <v>0</v>
      </c>
      <c r="N145" s="62">
        <f>IF(SUM(N152,N148)&gt;0,SUM(N152,N148),0)</f>
        <v>278</v>
      </c>
      <c r="O145" s="62">
        <f>IF(SUM(O152,O148)&gt;0,SUM(O152,O148),0)</f>
        <v>278</v>
      </c>
      <c r="P145" s="62">
        <f>IF(SUM(P152,P148)&gt;0,SUM(P152,P148),0)</f>
        <v>0</v>
      </c>
      <c r="Q145" s="6"/>
      <c r="R145" s="6"/>
      <c r="S145" s="6"/>
      <c r="T145" s="6"/>
    </row>
    <row r="146" spans="1:20" ht="21.95" hidden="1" customHeight="1" x14ac:dyDescent="0.25">
      <c r="A146" s="68"/>
      <c r="B146" s="67"/>
      <c r="C146" s="66"/>
      <c r="D146" s="65"/>
      <c r="E146" s="65"/>
      <c r="F146" s="65"/>
      <c r="G146" s="65"/>
      <c r="H146" s="65"/>
      <c r="I146" s="64"/>
      <c r="J146" s="91" t="s">
        <v>2</v>
      </c>
      <c r="K146" s="62">
        <f>IF(SUM(K153,K149)&gt;0,SUM(K153,K149),0)</f>
        <v>0</v>
      </c>
      <c r="L146" s="62">
        <f>IF(SUM(L153,L149)&gt;0,SUM(L153,L149),0)</f>
        <v>0</v>
      </c>
      <c r="M146" s="62">
        <f>IF(SUM(M153,M149)&gt;0,SUM(M153,M149),0)</f>
        <v>0</v>
      </c>
      <c r="N146" s="62">
        <f>IF(SUM(N153,N149)&gt;0,SUM(N153,N149),0)</f>
        <v>0</v>
      </c>
      <c r="O146" s="62">
        <f>IF(SUM(O153,O149)&gt;0,SUM(O153,O149),0)</f>
        <v>0</v>
      </c>
      <c r="P146" s="62">
        <f>IF(SUM(P153,P149)&gt;0,SUM(P153,P149),0)</f>
        <v>0</v>
      </c>
      <c r="Q146" s="6"/>
      <c r="R146" s="6"/>
      <c r="S146" s="6"/>
      <c r="T146" s="6"/>
    </row>
    <row r="147" spans="1:20" ht="21.95" customHeight="1" x14ac:dyDescent="0.25">
      <c r="A147" s="38">
        <v>48</v>
      </c>
      <c r="B147" s="51"/>
      <c r="C147" s="50"/>
      <c r="D147" s="90" t="s">
        <v>17</v>
      </c>
      <c r="E147" s="48" t="s">
        <v>16</v>
      </c>
      <c r="F147" s="47"/>
      <c r="G147" s="47"/>
      <c r="H147" s="47"/>
      <c r="I147" s="46"/>
      <c r="J147" s="30" t="s">
        <v>4</v>
      </c>
      <c r="K147" s="31">
        <v>38</v>
      </c>
      <c r="L147" s="31"/>
      <c r="M147" s="31"/>
      <c r="N147" s="31">
        <f>SUM(K147:M147)</f>
        <v>38</v>
      </c>
      <c r="O147" s="31">
        <f>SUM(N147)</f>
        <v>38</v>
      </c>
      <c r="P147" s="31"/>
    </row>
    <row r="148" spans="1:20" ht="21.95" customHeight="1" x14ac:dyDescent="0.25">
      <c r="A148" s="38"/>
      <c r="B148" s="45"/>
      <c r="C148" s="44"/>
      <c r="D148" s="89"/>
      <c r="E148" s="42"/>
      <c r="F148" s="41"/>
      <c r="G148" s="41"/>
      <c r="H148" s="41"/>
      <c r="I148" s="40"/>
      <c r="J148" s="39" t="s">
        <v>3</v>
      </c>
      <c r="K148" s="31">
        <v>38</v>
      </c>
      <c r="L148" s="31"/>
      <c r="M148" s="31"/>
      <c r="N148" s="31">
        <f>SUM(K148:M148)</f>
        <v>38</v>
      </c>
      <c r="O148" s="31">
        <f>SUM(N148)</f>
        <v>38</v>
      </c>
      <c r="P148" s="31"/>
    </row>
    <row r="149" spans="1:20" ht="21.95" hidden="1" customHeight="1" x14ac:dyDescent="0.25">
      <c r="A149" s="38"/>
      <c r="B149" s="37"/>
      <c r="C149" s="36"/>
      <c r="D149" s="88"/>
      <c r="E149" s="34"/>
      <c r="F149" s="33"/>
      <c r="G149" s="33"/>
      <c r="H149" s="33"/>
      <c r="I149" s="32"/>
      <c r="J149" s="26" t="s">
        <v>2</v>
      </c>
      <c r="K149" s="31"/>
      <c r="L149" s="31"/>
      <c r="M149" s="31"/>
      <c r="N149" s="31">
        <f>SUM(K149:M149)</f>
        <v>0</v>
      </c>
      <c r="O149" s="31">
        <f>SUM(N149)</f>
        <v>0</v>
      </c>
      <c r="P149" s="31"/>
    </row>
    <row r="150" spans="1:20" ht="21.95" customHeight="1" x14ac:dyDescent="0.25">
      <c r="A150" s="30">
        <v>49</v>
      </c>
      <c r="B150" s="29"/>
      <c r="C150" s="28"/>
      <c r="D150" s="27"/>
      <c r="E150" s="87" t="s">
        <v>1</v>
      </c>
      <c r="F150" s="25" t="s">
        <v>13</v>
      </c>
      <c r="G150" s="86">
        <v>38</v>
      </c>
      <c r="H150" s="86">
        <v>38</v>
      </c>
      <c r="I150" s="23"/>
      <c r="J150" s="22"/>
      <c r="K150" s="21"/>
      <c r="L150" s="21"/>
      <c r="M150" s="21"/>
      <c r="N150" s="21"/>
      <c r="O150" s="21"/>
      <c r="P150" s="20"/>
    </row>
    <row r="151" spans="1:20" ht="21.95" customHeight="1" x14ac:dyDescent="0.25">
      <c r="A151" s="38">
        <v>50</v>
      </c>
      <c r="B151" s="51"/>
      <c r="C151" s="50"/>
      <c r="D151" s="90" t="s">
        <v>15</v>
      </c>
      <c r="E151" s="48" t="s">
        <v>14</v>
      </c>
      <c r="F151" s="47"/>
      <c r="G151" s="47"/>
      <c r="H151" s="47"/>
      <c r="I151" s="46"/>
      <c r="J151" s="30" t="s">
        <v>4</v>
      </c>
      <c r="K151" s="31">
        <v>240</v>
      </c>
      <c r="L151" s="31"/>
      <c r="M151" s="31"/>
      <c r="N151" s="31">
        <f>SUM(K151:M151)</f>
        <v>240</v>
      </c>
      <c r="O151" s="31">
        <f>SUM(N151)</f>
        <v>240</v>
      </c>
      <c r="P151" s="31"/>
    </row>
    <row r="152" spans="1:20" ht="21.95" customHeight="1" x14ac:dyDescent="0.25">
      <c r="A152" s="38"/>
      <c r="B152" s="45"/>
      <c r="C152" s="44"/>
      <c r="D152" s="89"/>
      <c r="E152" s="42"/>
      <c r="F152" s="41"/>
      <c r="G152" s="41"/>
      <c r="H152" s="41"/>
      <c r="I152" s="40"/>
      <c r="J152" s="39" t="s">
        <v>3</v>
      </c>
      <c r="K152" s="31">
        <v>240</v>
      </c>
      <c r="L152" s="31"/>
      <c r="M152" s="31"/>
      <c r="N152" s="31">
        <f>SUM(K152:M152)</f>
        <v>240</v>
      </c>
      <c r="O152" s="31">
        <f>SUM(N152)</f>
        <v>240</v>
      </c>
      <c r="P152" s="31"/>
    </row>
    <row r="153" spans="1:20" ht="21.95" hidden="1" customHeight="1" x14ac:dyDescent="0.25">
      <c r="A153" s="38"/>
      <c r="B153" s="37"/>
      <c r="C153" s="36"/>
      <c r="D153" s="88"/>
      <c r="E153" s="34"/>
      <c r="F153" s="33"/>
      <c r="G153" s="33"/>
      <c r="H153" s="33"/>
      <c r="I153" s="32"/>
      <c r="J153" s="26" t="s">
        <v>2</v>
      </c>
      <c r="K153" s="31"/>
      <c r="L153" s="31"/>
      <c r="M153" s="31"/>
      <c r="N153" s="31">
        <f>SUM(K153:M153)</f>
        <v>0</v>
      </c>
      <c r="O153" s="31">
        <f>SUM(N153)</f>
        <v>0</v>
      </c>
      <c r="P153" s="31"/>
    </row>
    <row r="154" spans="1:20" ht="21.95" customHeight="1" x14ac:dyDescent="0.25">
      <c r="A154" s="30">
        <v>51</v>
      </c>
      <c r="B154" s="29"/>
      <c r="C154" s="28"/>
      <c r="D154" s="27"/>
      <c r="E154" s="87" t="s">
        <v>1</v>
      </c>
      <c r="F154" s="25" t="s">
        <v>13</v>
      </c>
      <c r="G154" s="86">
        <v>240</v>
      </c>
      <c r="H154" s="86">
        <v>240</v>
      </c>
      <c r="I154" s="23"/>
      <c r="J154" s="85"/>
      <c r="K154" s="84"/>
      <c r="L154" s="84"/>
      <c r="M154" s="84"/>
      <c r="N154" s="84"/>
      <c r="O154" s="84"/>
      <c r="P154" s="83"/>
    </row>
    <row r="155" spans="1:20" ht="21.75" hidden="1" customHeight="1" x14ac:dyDescent="0.25">
      <c r="A155" s="30"/>
      <c r="B155" s="29"/>
      <c r="C155" s="28"/>
      <c r="D155" s="27"/>
      <c r="E155" s="26" t="s">
        <v>12</v>
      </c>
      <c r="F155" s="82"/>
      <c r="G155" s="24"/>
      <c r="H155" s="24"/>
      <c r="I155" s="23"/>
      <c r="J155" s="81"/>
      <c r="K155" s="80"/>
      <c r="L155" s="80"/>
      <c r="M155" s="80"/>
      <c r="N155" s="80"/>
      <c r="O155" s="80"/>
      <c r="P155" s="79"/>
    </row>
    <row r="156" spans="1:20" ht="21.75" hidden="1" customHeight="1" x14ac:dyDescent="0.25">
      <c r="A156" s="78">
        <v>69</v>
      </c>
      <c r="B156" s="77"/>
      <c r="C156" s="76" t="s">
        <v>11</v>
      </c>
      <c r="D156" s="75"/>
      <c r="E156" s="75"/>
      <c r="F156" s="75"/>
      <c r="G156" s="75"/>
      <c r="H156" s="75"/>
      <c r="I156" s="74"/>
      <c r="J156" s="63" t="s">
        <v>4</v>
      </c>
      <c r="K156" s="62">
        <f>IF(SUM(K159,K167,K171,K163)&gt;0,SUM(K159,K167,K171,K163),0)</f>
        <v>0</v>
      </c>
      <c r="L156" s="62">
        <f>IF(SUM(L159,L167,L171,L163)&gt;0,SUM(L159,L167,L171,L163),0)</f>
        <v>0</v>
      </c>
      <c r="M156" s="62">
        <f>IF(SUM(M159,M167,M171,M163)&gt;0,SUM(M159,M167,M171,M163),0)</f>
        <v>0</v>
      </c>
      <c r="N156" s="62">
        <f>IF(SUM(N159,N167,N171,N163)&gt;0,SUM(N159,N167,N171,N163),0)</f>
        <v>0</v>
      </c>
      <c r="O156" s="62">
        <f>IF(SUM(O159,O167,O171,O163)&gt;0,SUM(O159,O167,O171,O163),0)</f>
        <v>0</v>
      </c>
      <c r="P156" s="62">
        <f>IF(SUM(P159,P167,P171,P163)&gt;0,SUM(P159,P167,P171,P163),0)</f>
        <v>0</v>
      </c>
      <c r="Q156" s="6"/>
      <c r="R156" s="6"/>
      <c r="S156" s="6"/>
      <c r="T156" s="6"/>
    </row>
    <row r="157" spans="1:20" ht="21.75" hidden="1" customHeight="1" x14ac:dyDescent="0.25">
      <c r="A157" s="73"/>
      <c r="B157" s="72"/>
      <c r="C157" s="71"/>
      <c r="D157" s="70"/>
      <c r="E157" s="70"/>
      <c r="F157" s="70"/>
      <c r="G157" s="70"/>
      <c r="H157" s="70"/>
      <c r="I157" s="69"/>
      <c r="J157" s="63" t="s">
        <v>3</v>
      </c>
      <c r="K157" s="62">
        <f>IF(SUM(K160,K168,K172,K164)&gt;0,SUM(K160,K168,K172,K164),0)</f>
        <v>0</v>
      </c>
      <c r="L157" s="62">
        <f>IF(SUM(L160,L168,L172,L164)&gt;0,SUM(L160,L168,L172,L164),0)</f>
        <v>0</v>
      </c>
      <c r="M157" s="62">
        <f>IF(SUM(M160,M168,M172,M164)&gt;0,SUM(M160,M168,M172,M164),0)</f>
        <v>0</v>
      </c>
      <c r="N157" s="62">
        <f>IF(SUM(N160,N168,N172,N164)&gt;0,SUM(N160,N168,N172,N164),0)</f>
        <v>0</v>
      </c>
      <c r="O157" s="62">
        <f>IF(SUM(O160,O168,O172,O164)&gt;0,SUM(O160,O168,O172,O164),0)</f>
        <v>0</v>
      </c>
      <c r="P157" s="62">
        <f>IF(SUM(P160,P168,P172,P164)&gt;0,SUM(P160,P168,P172,P164),0)</f>
        <v>0</v>
      </c>
      <c r="Q157" s="6"/>
      <c r="R157" s="6"/>
      <c r="S157" s="6"/>
      <c r="T157" s="6"/>
    </row>
    <row r="158" spans="1:20" ht="21.75" hidden="1" customHeight="1" x14ac:dyDescent="0.25">
      <c r="A158" s="68"/>
      <c r="B158" s="67"/>
      <c r="C158" s="66"/>
      <c r="D158" s="65"/>
      <c r="E158" s="65"/>
      <c r="F158" s="65"/>
      <c r="G158" s="65"/>
      <c r="H158" s="65"/>
      <c r="I158" s="64"/>
      <c r="J158" s="63" t="s">
        <v>2</v>
      </c>
      <c r="K158" s="62">
        <f>IF(SUM(K161,K169,K173,K165)&gt;0,SUM(K161,K169,K173,K165),0)</f>
        <v>0</v>
      </c>
      <c r="L158" s="62">
        <f>IF(SUM(L161,L169,L173,L165)&gt;0,SUM(L161,L169,L173,L165),0)</f>
        <v>0</v>
      </c>
      <c r="M158" s="62">
        <f>IF(SUM(M161,M169,M173,M165)&gt;0,SUM(M161,M169,M173,M165),0)</f>
        <v>0</v>
      </c>
      <c r="N158" s="62">
        <f>IF(SUM(N161,N169,N173,N165)&gt;0,SUM(N161,N169,N173,N165),0)</f>
        <v>0</v>
      </c>
      <c r="O158" s="62">
        <f>IF(SUM(O161,O169,O173,O165)&gt;0,SUM(O161,O169,O173,O165),0)</f>
        <v>0</v>
      </c>
      <c r="P158" s="62">
        <f>IF(SUM(P161,P169,P173,P165)&gt;0,SUM(P161,P169,P173,P165),0)</f>
        <v>0</v>
      </c>
      <c r="Q158" s="6"/>
      <c r="R158" s="6"/>
      <c r="S158" s="6"/>
      <c r="T158" s="6"/>
    </row>
    <row r="159" spans="1:20" ht="21.75" hidden="1" customHeight="1" x14ac:dyDescent="0.25">
      <c r="A159" s="38"/>
      <c r="B159" s="51"/>
      <c r="C159" s="50"/>
      <c r="D159" s="49">
        <v>4</v>
      </c>
      <c r="E159" s="48" t="s">
        <v>10</v>
      </c>
      <c r="F159" s="47"/>
      <c r="G159" s="47"/>
      <c r="H159" s="47"/>
      <c r="I159" s="46"/>
      <c r="J159" s="39" t="s">
        <v>4</v>
      </c>
      <c r="K159" s="31"/>
      <c r="L159" s="31"/>
      <c r="M159" s="31"/>
      <c r="N159" s="31">
        <f>SUM(K159:M159)</f>
        <v>0</v>
      </c>
      <c r="O159" s="31">
        <f>SUM(N159)</f>
        <v>0</v>
      </c>
      <c r="P159" s="31"/>
    </row>
    <row r="160" spans="1:20" ht="21.75" hidden="1" customHeight="1" x14ac:dyDescent="0.25">
      <c r="A160" s="38"/>
      <c r="B160" s="45"/>
      <c r="C160" s="44"/>
      <c r="D160" s="43"/>
      <c r="E160" s="42"/>
      <c r="F160" s="41"/>
      <c r="G160" s="41"/>
      <c r="H160" s="41"/>
      <c r="I160" s="40"/>
      <c r="J160" s="39" t="s">
        <v>3</v>
      </c>
      <c r="K160" s="31"/>
      <c r="L160" s="31"/>
      <c r="M160" s="31"/>
      <c r="N160" s="31">
        <f>SUM(K160:M160)</f>
        <v>0</v>
      </c>
      <c r="O160" s="31">
        <f>SUM(N160)</f>
        <v>0</v>
      </c>
      <c r="P160" s="31"/>
    </row>
    <row r="161" spans="1:16" ht="21.75" hidden="1" customHeight="1" x14ac:dyDescent="0.25">
      <c r="A161" s="38"/>
      <c r="B161" s="37"/>
      <c r="C161" s="36"/>
      <c r="D161" s="35"/>
      <c r="E161" s="34"/>
      <c r="F161" s="33"/>
      <c r="G161" s="33"/>
      <c r="H161" s="33"/>
      <c r="I161" s="32"/>
      <c r="J161" s="26" t="s">
        <v>2</v>
      </c>
      <c r="K161" s="31"/>
      <c r="L161" s="31"/>
      <c r="M161" s="31"/>
      <c r="N161" s="31">
        <f>SUM(K161:M161)</f>
        <v>0</v>
      </c>
      <c r="O161" s="31">
        <f>SUM(N161)</f>
        <v>0</v>
      </c>
      <c r="P161" s="31"/>
    </row>
    <row r="162" spans="1:16" ht="21.75" hidden="1" customHeight="1" x14ac:dyDescent="0.25">
      <c r="A162" s="30"/>
      <c r="B162" s="29"/>
      <c r="C162" s="28"/>
      <c r="D162" s="27"/>
      <c r="E162" s="26" t="s">
        <v>1</v>
      </c>
      <c r="F162" s="25" t="s">
        <v>7</v>
      </c>
      <c r="G162" s="24"/>
      <c r="H162" s="24"/>
      <c r="I162" s="23"/>
      <c r="J162" s="22"/>
      <c r="K162" s="21"/>
      <c r="L162" s="21"/>
      <c r="M162" s="21"/>
      <c r="N162" s="21"/>
      <c r="O162" s="21"/>
      <c r="P162" s="20"/>
    </row>
    <row r="163" spans="1:16" ht="21.75" hidden="1" customHeight="1" x14ac:dyDescent="0.25">
      <c r="A163" s="38">
        <v>70</v>
      </c>
      <c r="B163" s="51"/>
      <c r="C163" s="50"/>
      <c r="D163" s="55">
        <v>8</v>
      </c>
      <c r="E163" s="61" t="s">
        <v>9</v>
      </c>
      <c r="F163" s="60"/>
      <c r="G163" s="60"/>
      <c r="H163" s="60"/>
      <c r="I163" s="59"/>
      <c r="J163" s="39" t="s">
        <v>4</v>
      </c>
      <c r="K163" s="31">
        <v>0</v>
      </c>
      <c r="L163" s="31"/>
      <c r="M163" s="31"/>
      <c r="N163" s="31">
        <f>SUM(K163:M163)</f>
        <v>0</v>
      </c>
      <c r="O163" s="31">
        <f>SUM(N163)</f>
        <v>0</v>
      </c>
      <c r="P163" s="31"/>
    </row>
    <row r="164" spans="1:16" ht="21.75" hidden="1" customHeight="1" x14ac:dyDescent="0.25">
      <c r="A164" s="38"/>
      <c r="B164" s="45"/>
      <c r="C164" s="44"/>
      <c r="D164" s="55"/>
      <c r="E164" s="58"/>
      <c r="F164" s="57"/>
      <c r="G164" s="57"/>
      <c r="H164" s="57"/>
      <c r="I164" s="56"/>
      <c r="J164" s="39" t="s">
        <v>3</v>
      </c>
      <c r="K164" s="31"/>
      <c r="L164" s="31"/>
      <c r="M164" s="31"/>
      <c r="N164" s="31">
        <f>SUM(K164:M164)</f>
        <v>0</v>
      </c>
      <c r="O164" s="31">
        <f>SUM(N164)</f>
        <v>0</v>
      </c>
      <c r="P164" s="31"/>
    </row>
    <row r="165" spans="1:16" ht="21.75" hidden="1" customHeight="1" x14ac:dyDescent="0.25">
      <c r="A165" s="38"/>
      <c r="B165" s="37"/>
      <c r="C165" s="36"/>
      <c r="D165" s="55"/>
      <c r="E165" s="54"/>
      <c r="F165" s="53"/>
      <c r="G165" s="53"/>
      <c r="H165" s="53"/>
      <c r="I165" s="52"/>
      <c r="J165" s="26" t="s">
        <v>2</v>
      </c>
      <c r="K165" s="31"/>
      <c r="L165" s="31"/>
      <c r="M165" s="31"/>
      <c r="N165" s="31">
        <f>SUM(K165:M165)</f>
        <v>0</v>
      </c>
      <c r="O165" s="31">
        <f>SUM(N165)</f>
        <v>0</v>
      </c>
      <c r="P165" s="31"/>
    </row>
    <row r="166" spans="1:16" ht="21.75" hidden="1" customHeight="1" x14ac:dyDescent="0.25">
      <c r="A166" s="30">
        <v>71</v>
      </c>
      <c r="B166" s="29"/>
      <c r="C166" s="28"/>
      <c r="D166" s="27"/>
      <c r="E166" s="26" t="s">
        <v>1</v>
      </c>
      <c r="F166" s="25" t="s">
        <v>7</v>
      </c>
      <c r="G166" s="24" t="s">
        <v>6</v>
      </c>
      <c r="H166" s="24"/>
      <c r="I166" s="23"/>
      <c r="J166" s="22"/>
      <c r="K166" s="21"/>
      <c r="L166" s="21"/>
      <c r="M166" s="21"/>
      <c r="N166" s="21"/>
      <c r="O166" s="21"/>
      <c r="P166" s="20"/>
    </row>
    <row r="167" spans="1:16" ht="21.75" hidden="1" customHeight="1" x14ac:dyDescent="0.25">
      <c r="A167" s="38">
        <v>72</v>
      </c>
      <c r="B167" s="51"/>
      <c r="C167" s="50"/>
      <c r="D167" s="55">
        <v>23</v>
      </c>
      <c r="E167" s="61" t="s">
        <v>8</v>
      </c>
      <c r="F167" s="60"/>
      <c r="G167" s="60"/>
      <c r="H167" s="60"/>
      <c r="I167" s="59"/>
      <c r="J167" s="39" t="s">
        <v>4</v>
      </c>
      <c r="K167" s="31">
        <v>0</v>
      </c>
      <c r="L167" s="31"/>
      <c r="M167" s="31"/>
      <c r="N167" s="31">
        <f>SUM(K167:M167)</f>
        <v>0</v>
      </c>
      <c r="O167" s="31">
        <f>SUM(N167)</f>
        <v>0</v>
      </c>
      <c r="P167" s="31"/>
    </row>
    <row r="168" spans="1:16" ht="21.75" hidden="1" customHeight="1" x14ac:dyDescent="0.25">
      <c r="A168" s="38"/>
      <c r="B168" s="45"/>
      <c r="C168" s="44"/>
      <c r="D168" s="55"/>
      <c r="E168" s="58"/>
      <c r="F168" s="57"/>
      <c r="G168" s="57"/>
      <c r="H168" s="57"/>
      <c r="I168" s="56"/>
      <c r="J168" s="39" t="s">
        <v>3</v>
      </c>
      <c r="K168" s="31"/>
      <c r="L168" s="31"/>
      <c r="M168" s="31"/>
      <c r="N168" s="31">
        <f>SUM(K168:M168)</f>
        <v>0</v>
      </c>
      <c r="O168" s="31">
        <f>SUM(N168)</f>
        <v>0</v>
      </c>
      <c r="P168" s="31"/>
    </row>
    <row r="169" spans="1:16" ht="21.75" hidden="1" customHeight="1" x14ac:dyDescent="0.25">
      <c r="A169" s="38"/>
      <c r="B169" s="37"/>
      <c r="C169" s="36"/>
      <c r="D169" s="55"/>
      <c r="E169" s="54"/>
      <c r="F169" s="53"/>
      <c r="G169" s="53"/>
      <c r="H169" s="53"/>
      <c r="I169" s="52"/>
      <c r="J169" s="26" t="s">
        <v>2</v>
      </c>
      <c r="K169" s="31"/>
      <c r="L169" s="31"/>
      <c r="M169" s="31"/>
      <c r="N169" s="31">
        <f>SUM(K169:M169)</f>
        <v>0</v>
      </c>
      <c r="O169" s="31">
        <f>SUM(N169)</f>
        <v>0</v>
      </c>
      <c r="P169" s="31"/>
    </row>
    <row r="170" spans="1:16" ht="21.75" hidden="1" customHeight="1" x14ac:dyDescent="0.25">
      <c r="A170" s="30">
        <v>73</v>
      </c>
      <c r="B170" s="29"/>
      <c r="C170" s="28"/>
      <c r="D170" s="27"/>
      <c r="E170" s="26" t="s">
        <v>1</v>
      </c>
      <c r="F170" s="25" t="s">
        <v>7</v>
      </c>
      <c r="G170" s="24" t="s">
        <v>6</v>
      </c>
      <c r="H170" s="24"/>
      <c r="I170" s="23"/>
      <c r="J170" s="22"/>
      <c r="K170" s="21"/>
      <c r="L170" s="21"/>
      <c r="M170" s="21"/>
      <c r="N170" s="21"/>
      <c r="O170" s="21"/>
      <c r="P170" s="20"/>
    </row>
    <row r="171" spans="1:16" ht="21.75" hidden="1" customHeight="1" x14ac:dyDescent="0.25">
      <c r="A171" s="38">
        <v>74</v>
      </c>
      <c r="B171" s="51"/>
      <c r="C171" s="50"/>
      <c r="D171" s="49">
        <v>38</v>
      </c>
      <c r="E171" s="48" t="s">
        <v>5</v>
      </c>
      <c r="F171" s="47"/>
      <c r="G171" s="47"/>
      <c r="H171" s="47"/>
      <c r="I171" s="46"/>
      <c r="J171" s="39" t="s">
        <v>4</v>
      </c>
      <c r="K171" s="31"/>
      <c r="L171" s="31"/>
      <c r="M171" s="31"/>
      <c r="N171" s="31">
        <f>SUM(K171:M171)</f>
        <v>0</v>
      </c>
      <c r="O171" s="31">
        <f>SUM(N171)</f>
        <v>0</v>
      </c>
      <c r="P171" s="31"/>
    </row>
    <row r="172" spans="1:16" ht="21.75" hidden="1" customHeight="1" x14ac:dyDescent="0.25">
      <c r="A172" s="38"/>
      <c r="B172" s="45"/>
      <c r="C172" s="44"/>
      <c r="D172" s="43"/>
      <c r="E172" s="42"/>
      <c r="F172" s="41"/>
      <c r="G172" s="41"/>
      <c r="H172" s="41"/>
      <c r="I172" s="40"/>
      <c r="J172" s="39" t="s">
        <v>3</v>
      </c>
      <c r="K172" s="31"/>
      <c r="L172" s="31"/>
      <c r="M172" s="31"/>
      <c r="N172" s="31">
        <f>SUM(K172:M172)</f>
        <v>0</v>
      </c>
      <c r="O172" s="31">
        <f>SUM(N172)</f>
        <v>0</v>
      </c>
      <c r="P172" s="31"/>
    </row>
    <row r="173" spans="1:16" ht="21.75" hidden="1" customHeight="1" x14ac:dyDescent="0.25">
      <c r="A173" s="38"/>
      <c r="B173" s="37"/>
      <c r="C173" s="36"/>
      <c r="D173" s="35"/>
      <c r="E173" s="34"/>
      <c r="F173" s="33"/>
      <c r="G173" s="33"/>
      <c r="H173" s="33"/>
      <c r="I173" s="32"/>
      <c r="J173" s="26" t="s">
        <v>2</v>
      </c>
      <c r="K173" s="31"/>
      <c r="L173" s="31"/>
      <c r="M173" s="31"/>
      <c r="N173" s="31">
        <f>SUM(K173:M173)</f>
        <v>0</v>
      </c>
      <c r="O173" s="31">
        <f>SUM(N173)</f>
        <v>0</v>
      </c>
      <c r="P173" s="31"/>
    </row>
    <row r="174" spans="1:16" ht="21.75" hidden="1" customHeight="1" x14ac:dyDescent="0.25">
      <c r="A174" s="30">
        <v>75</v>
      </c>
      <c r="B174" s="29"/>
      <c r="C174" s="28"/>
      <c r="D174" s="27"/>
      <c r="E174" s="26" t="s">
        <v>1</v>
      </c>
      <c r="F174" s="25" t="s">
        <v>0</v>
      </c>
      <c r="G174" s="24"/>
      <c r="H174" s="24"/>
      <c r="I174" s="23"/>
      <c r="J174" s="22"/>
      <c r="K174" s="21"/>
      <c r="L174" s="21"/>
      <c r="M174" s="21"/>
      <c r="N174" s="21"/>
      <c r="O174" s="21"/>
      <c r="P174" s="20"/>
    </row>
    <row r="175" spans="1:16" ht="33" customHeight="1" x14ac:dyDescent="0.25">
      <c r="A175" s="19"/>
      <c r="B175" s="18"/>
      <c r="C175" s="18"/>
      <c r="D175" s="18"/>
      <c r="E175" s="18"/>
      <c r="F175" s="18"/>
      <c r="G175" s="18"/>
      <c r="H175" s="18"/>
      <c r="I175" s="18"/>
      <c r="J175" s="17"/>
      <c r="K175" s="16"/>
      <c r="L175" s="16"/>
      <c r="M175" s="16"/>
      <c r="N175" s="16"/>
      <c r="O175" s="16"/>
      <c r="P175" s="16"/>
    </row>
    <row r="176" spans="1:16" ht="33" customHeight="1" x14ac:dyDescent="0.25">
      <c r="B176" s="5"/>
      <c r="C176" s="5"/>
      <c r="D176" s="5"/>
      <c r="E176" s="5"/>
      <c r="F176" s="5"/>
      <c r="G176" s="5"/>
      <c r="H176" s="5"/>
      <c r="I176" s="5"/>
      <c r="J176" s="10"/>
      <c r="K176" s="9"/>
      <c r="L176" s="9"/>
      <c r="M176" s="9"/>
      <c r="N176" s="9"/>
      <c r="O176" s="9"/>
      <c r="P176" s="9"/>
    </row>
    <row r="177" spans="1:20" s="14" customFormat="1" x14ac:dyDescent="0.25">
      <c r="A177" s="11"/>
      <c r="B177" s="6"/>
      <c r="C177" s="6"/>
      <c r="D177" s="6"/>
      <c r="E177" s="6"/>
      <c r="F177" s="6"/>
      <c r="G177" s="6"/>
      <c r="H177" s="6"/>
      <c r="I177" s="6"/>
      <c r="J177" s="8"/>
      <c r="K177" s="7"/>
      <c r="L177" s="7"/>
      <c r="M177" s="7"/>
      <c r="N177" s="7"/>
      <c r="O177" s="7"/>
      <c r="P177" s="7"/>
      <c r="Q177" s="15"/>
      <c r="R177" s="15"/>
      <c r="S177" s="15"/>
      <c r="T177" s="5"/>
    </row>
    <row r="178" spans="1:20" s="14" customForma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8"/>
      <c r="K178" s="7"/>
      <c r="L178" s="7"/>
      <c r="M178" s="7"/>
      <c r="N178" s="7"/>
      <c r="O178" s="7"/>
      <c r="P178" s="7"/>
      <c r="Q178" s="15"/>
      <c r="R178" s="15"/>
      <c r="S178" s="15"/>
      <c r="T178" s="5"/>
    </row>
    <row r="179" spans="1:20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8"/>
      <c r="K179" s="7"/>
      <c r="L179" s="7"/>
      <c r="M179" s="7"/>
      <c r="N179" s="7"/>
      <c r="O179" s="7"/>
      <c r="P179" s="7"/>
      <c r="Q179" s="13"/>
      <c r="R179" s="13"/>
      <c r="S179" s="6"/>
      <c r="T179" s="6"/>
    </row>
    <row r="180" spans="1:20" x14ac:dyDescent="0.25">
      <c r="A180" s="12"/>
      <c r="B180" s="6"/>
      <c r="C180" s="5"/>
      <c r="D180" s="5"/>
      <c r="E180" s="6"/>
      <c r="F180" s="6"/>
      <c r="G180" s="6"/>
      <c r="H180" s="6"/>
      <c r="I180" s="6"/>
      <c r="J180" s="8"/>
      <c r="K180" s="7"/>
      <c r="L180" s="7"/>
      <c r="M180" s="7"/>
      <c r="N180" s="7"/>
      <c r="O180" s="7"/>
      <c r="P180" s="7"/>
      <c r="Q180" s="6"/>
      <c r="R180" s="6"/>
      <c r="S180" s="6"/>
      <c r="T180" s="6"/>
    </row>
    <row r="181" spans="1:20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8"/>
      <c r="K181" s="7"/>
      <c r="L181" s="7"/>
      <c r="M181" s="7"/>
      <c r="N181" s="7"/>
      <c r="O181" s="7"/>
      <c r="P181" s="7"/>
      <c r="Q181" s="6"/>
      <c r="R181" s="6"/>
      <c r="S181" s="6"/>
      <c r="T181" s="6"/>
    </row>
    <row r="182" spans="1:20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8"/>
      <c r="K182" s="7"/>
      <c r="L182" s="7"/>
      <c r="M182" s="7"/>
      <c r="N182" s="7"/>
      <c r="O182" s="7"/>
      <c r="P182" s="7"/>
      <c r="Q182" s="6"/>
      <c r="R182" s="6"/>
      <c r="S182" s="6"/>
      <c r="T182" s="6"/>
    </row>
    <row r="183" spans="1:20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8"/>
      <c r="K183" s="7"/>
      <c r="L183" s="7"/>
      <c r="M183" s="7"/>
      <c r="N183" s="7"/>
      <c r="O183" s="7"/>
      <c r="P183" s="7"/>
      <c r="Q183" s="6"/>
      <c r="R183" s="6"/>
      <c r="S183" s="6"/>
      <c r="T183" s="6"/>
    </row>
    <row r="184" spans="1:20" x14ac:dyDescent="0.25">
      <c r="A184" s="11"/>
      <c r="B184" s="6"/>
      <c r="C184" s="6"/>
      <c r="D184" s="6"/>
      <c r="E184" s="6"/>
      <c r="F184" s="6"/>
      <c r="G184" s="6"/>
      <c r="H184" s="6"/>
      <c r="I184" s="6"/>
      <c r="J184" s="8"/>
      <c r="K184" s="7"/>
      <c r="L184" s="7"/>
      <c r="M184" s="7"/>
      <c r="N184" s="9"/>
      <c r="O184" s="7"/>
      <c r="P184" s="7"/>
      <c r="Q184" s="6"/>
      <c r="R184" s="6"/>
      <c r="S184" s="6"/>
      <c r="T184" s="6"/>
    </row>
    <row r="185" spans="1:20" x14ac:dyDescent="0.25">
      <c r="A185" s="11"/>
      <c r="B185" s="5"/>
      <c r="C185" s="5"/>
      <c r="D185" s="5"/>
      <c r="E185" s="5"/>
      <c r="F185" s="5"/>
      <c r="G185" s="5"/>
      <c r="H185" s="5"/>
      <c r="I185" s="5"/>
      <c r="J185" s="10"/>
      <c r="K185" s="9"/>
      <c r="L185" s="9"/>
      <c r="M185" s="9"/>
      <c r="N185" s="9"/>
      <c r="O185" s="9"/>
      <c r="P185" s="9"/>
      <c r="Q185" s="6"/>
      <c r="R185" s="6"/>
      <c r="S185" s="6"/>
      <c r="T185" s="6"/>
    </row>
    <row r="186" spans="1:20" x14ac:dyDescent="0.25">
      <c r="Q186" s="6"/>
      <c r="R186" s="6"/>
      <c r="S186" s="6"/>
      <c r="T186" s="6"/>
    </row>
    <row r="192" spans="1:20" x14ac:dyDescent="0.25">
      <c r="B192" s="5"/>
      <c r="C192" s="5"/>
      <c r="D192" s="5"/>
      <c r="E192" s="5"/>
      <c r="F192" s="5"/>
      <c r="G192" s="5"/>
      <c r="H192" s="5"/>
      <c r="I192" s="5"/>
      <c r="J192" s="10"/>
      <c r="K192" s="9"/>
      <c r="L192" s="9"/>
      <c r="M192" s="9"/>
      <c r="N192" s="9"/>
      <c r="O192" s="9"/>
      <c r="P192" s="9"/>
    </row>
    <row r="193" spans="2:16" x14ac:dyDescent="0.25">
      <c r="B193" s="6"/>
      <c r="C193" s="6"/>
      <c r="D193" s="6"/>
      <c r="E193" s="6"/>
      <c r="F193" s="6"/>
      <c r="G193" s="6"/>
      <c r="H193" s="6"/>
      <c r="I193" s="6"/>
      <c r="J193" s="8"/>
      <c r="K193" s="7"/>
      <c r="L193" s="7"/>
      <c r="M193" s="7"/>
      <c r="N193" s="9"/>
      <c r="O193" s="7"/>
      <c r="P193" s="7"/>
    </row>
    <row r="194" spans="2:16" x14ac:dyDescent="0.25">
      <c r="B194" s="6"/>
      <c r="C194" s="6"/>
      <c r="D194" s="6"/>
      <c r="E194" s="6"/>
      <c r="F194" s="6"/>
      <c r="G194" s="6"/>
      <c r="H194" s="6"/>
      <c r="I194" s="6"/>
      <c r="J194" s="8"/>
      <c r="K194" s="7"/>
      <c r="L194" s="7"/>
      <c r="M194" s="7"/>
      <c r="N194" s="7"/>
      <c r="O194" s="7"/>
      <c r="P194" s="7"/>
    </row>
    <row r="199" spans="2:16" x14ac:dyDescent="0.25">
      <c r="B199" s="5"/>
    </row>
    <row r="200" spans="2:16" x14ac:dyDescent="0.25">
      <c r="B200" s="6"/>
    </row>
    <row r="201" spans="2:16" x14ac:dyDescent="0.25">
      <c r="B201" s="6"/>
    </row>
    <row r="202" spans="2:16" x14ac:dyDescent="0.25">
      <c r="B202" s="6"/>
    </row>
    <row r="203" spans="2:16" x14ac:dyDescent="0.25">
      <c r="B203" s="6"/>
    </row>
    <row r="204" spans="2:16" x14ac:dyDescent="0.25">
      <c r="B204" s="6"/>
    </row>
    <row r="205" spans="2:16" x14ac:dyDescent="0.25">
      <c r="B205" s="6"/>
    </row>
    <row r="206" spans="2:16" x14ac:dyDescent="0.25">
      <c r="B206" s="5"/>
    </row>
    <row r="207" spans="2:16" x14ac:dyDescent="0.25">
      <c r="B207" s="5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  <row r="220" spans="10:10" x14ac:dyDescent="0.25">
      <c r="J220" s="1"/>
    </row>
    <row r="221" spans="10:10" x14ac:dyDescent="0.25">
      <c r="J221" s="1"/>
    </row>
    <row r="222" spans="10:10" x14ac:dyDescent="0.25">
      <c r="J222" s="1"/>
    </row>
    <row r="223" spans="10:10" x14ac:dyDescent="0.25">
      <c r="J223" s="1"/>
    </row>
    <row r="224" spans="10:10" x14ac:dyDescent="0.25">
      <c r="J224" s="1"/>
    </row>
    <row r="225" spans="10:10" x14ac:dyDescent="0.25">
      <c r="J225" s="1"/>
    </row>
    <row r="226" spans="10:10" x14ac:dyDescent="0.25">
      <c r="J226" s="1"/>
    </row>
    <row r="227" spans="10:10" x14ac:dyDescent="0.25">
      <c r="J227" s="1"/>
    </row>
    <row r="228" spans="10:10" x14ac:dyDescent="0.25">
      <c r="J228" s="1"/>
    </row>
    <row r="229" spans="10:10" x14ac:dyDescent="0.25">
      <c r="J229" s="1"/>
    </row>
    <row r="230" spans="10:10" x14ac:dyDescent="0.25">
      <c r="J230" s="1"/>
    </row>
    <row r="231" spans="10:10" x14ac:dyDescent="0.25">
      <c r="J231" s="1"/>
    </row>
    <row r="232" spans="10:10" x14ac:dyDescent="0.25">
      <c r="J232" s="1"/>
    </row>
    <row r="233" spans="10:10" x14ac:dyDescent="0.25">
      <c r="J233" s="1"/>
    </row>
    <row r="234" spans="10:10" x14ac:dyDescent="0.25">
      <c r="J234" s="1"/>
    </row>
    <row r="235" spans="10:10" x14ac:dyDescent="0.25">
      <c r="J235" s="1"/>
    </row>
    <row r="236" spans="10:10" x14ac:dyDescent="0.25">
      <c r="J236" s="1"/>
    </row>
    <row r="237" spans="10:10" x14ac:dyDescent="0.25">
      <c r="J237" s="1"/>
    </row>
    <row r="238" spans="10:10" x14ac:dyDescent="0.25">
      <c r="J238" s="1"/>
    </row>
    <row r="239" spans="10:10" x14ac:dyDescent="0.25">
      <c r="J239" s="1"/>
    </row>
    <row r="240" spans="10:10" x14ac:dyDescent="0.25">
      <c r="J240" s="1"/>
    </row>
    <row r="241" spans="10:10" x14ac:dyDescent="0.25">
      <c r="J241" s="1"/>
    </row>
    <row r="242" spans="10:10" x14ac:dyDescent="0.25">
      <c r="J242" s="1"/>
    </row>
    <row r="243" spans="10:10" x14ac:dyDescent="0.25">
      <c r="J243" s="1"/>
    </row>
    <row r="244" spans="10:10" x14ac:dyDescent="0.25">
      <c r="J244" s="1"/>
    </row>
    <row r="245" spans="10:10" x14ac:dyDescent="0.25">
      <c r="J245" s="1"/>
    </row>
    <row r="246" spans="10:10" x14ac:dyDescent="0.25">
      <c r="J246" s="1"/>
    </row>
    <row r="247" spans="10:10" x14ac:dyDescent="0.25">
      <c r="J247" s="1"/>
    </row>
    <row r="248" spans="10:10" x14ac:dyDescent="0.25">
      <c r="J248" s="1"/>
    </row>
    <row r="249" spans="10:10" x14ac:dyDescent="0.25">
      <c r="J249" s="1"/>
    </row>
    <row r="250" spans="10:10" x14ac:dyDescent="0.25">
      <c r="J250" s="1"/>
    </row>
    <row r="251" spans="10:10" x14ac:dyDescent="0.25">
      <c r="J251" s="1"/>
    </row>
    <row r="252" spans="10:10" x14ac:dyDescent="0.25">
      <c r="J252" s="1"/>
    </row>
    <row r="253" spans="10:10" x14ac:dyDescent="0.25">
      <c r="J253" s="1"/>
    </row>
    <row r="254" spans="10:10" x14ac:dyDescent="0.25">
      <c r="J254" s="1"/>
    </row>
    <row r="255" spans="10:10" x14ac:dyDescent="0.25">
      <c r="J255" s="1"/>
    </row>
    <row r="256" spans="10:10" x14ac:dyDescent="0.25">
      <c r="J256" s="1"/>
    </row>
    <row r="257" spans="10:10" x14ac:dyDescent="0.25">
      <c r="J257" s="1"/>
    </row>
    <row r="258" spans="10:10" x14ac:dyDescent="0.25">
      <c r="J258" s="1"/>
    </row>
    <row r="259" spans="10:10" x14ac:dyDescent="0.25">
      <c r="J259" s="1"/>
    </row>
    <row r="260" spans="10:10" x14ac:dyDescent="0.25">
      <c r="J260" s="1"/>
    </row>
    <row r="261" spans="10:10" x14ac:dyDescent="0.25">
      <c r="J261" s="1"/>
    </row>
    <row r="262" spans="10:10" x14ac:dyDescent="0.25">
      <c r="J262" s="1"/>
    </row>
    <row r="263" spans="10:10" x14ac:dyDescent="0.25">
      <c r="J263" s="1"/>
    </row>
    <row r="264" spans="10:10" x14ac:dyDescent="0.25">
      <c r="J264" s="1"/>
    </row>
    <row r="265" spans="10:10" x14ac:dyDescent="0.25">
      <c r="J265" s="1"/>
    </row>
    <row r="266" spans="10:10" x14ac:dyDescent="0.25">
      <c r="J266" s="1"/>
    </row>
    <row r="267" spans="10:10" x14ac:dyDescent="0.25">
      <c r="J267" s="1"/>
    </row>
    <row r="268" spans="10:10" x14ac:dyDescent="0.25">
      <c r="J268" s="1"/>
    </row>
    <row r="269" spans="10:10" x14ac:dyDescent="0.25">
      <c r="J269" s="1"/>
    </row>
    <row r="270" spans="10:10" x14ac:dyDescent="0.25">
      <c r="J270" s="1"/>
    </row>
    <row r="271" spans="10:10" x14ac:dyDescent="0.25">
      <c r="J271" s="1"/>
    </row>
    <row r="272" spans="10:10" x14ac:dyDescent="0.25">
      <c r="J272" s="1"/>
    </row>
    <row r="273" spans="10:10" x14ac:dyDescent="0.25">
      <c r="J273" s="1"/>
    </row>
    <row r="274" spans="10:10" x14ac:dyDescent="0.25">
      <c r="J274" s="1"/>
    </row>
    <row r="275" spans="10:10" x14ac:dyDescent="0.25">
      <c r="J275" s="1"/>
    </row>
    <row r="276" spans="10:10" x14ac:dyDescent="0.25">
      <c r="J276" s="1"/>
    </row>
    <row r="277" spans="10:10" x14ac:dyDescent="0.25">
      <c r="J277" s="1"/>
    </row>
    <row r="278" spans="10:10" x14ac:dyDescent="0.25">
      <c r="J278" s="1"/>
    </row>
    <row r="279" spans="10:10" x14ac:dyDescent="0.25">
      <c r="J279" s="1"/>
    </row>
    <row r="280" spans="10:10" x14ac:dyDescent="0.25">
      <c r="J280" s="1"/>
    </row>
    <row r="281" spans="10:10" x14ac:dyDescent="0.25">
      <c r="J281" s="1"/>
    </row>
    <row r="282" spans="10:10" x14ac:dyDescent="0.25">
      <c r="J282" s="1"/>
    </row>
    <row r="283" spans="10:10" x14ac:dyDescent="0.25">
      <c r="J283" s="1"/>
    </row>
    <row r="284" spans="10:10" x14ac:dyDescent="0.25">
      <c r="J284" s="1"/>
    </row>
    <row r="285" spans="10:10" x14ac:dyDescent="0.25">
      <c r="J285" s="1"/>
    </row>
    <row r="286" spans="10:10" x14ac:dyDescent="0.25">
      <c r="J286" s="1"/>
    </row>
    <row r="287" spans="10:10" x14ac:dyDescent="0.25">
      <c r="J287" s="1"/>
    </row>
    <row r="288" spans="10:10" x14ac:dyDescent="0.25">
      <c r="J288" s="1"/>
    </row>
    <row r="289" spans="10:10" x14ac:dyDescent="0.25">
      <c r="J289" s="1"/>
    </row>
    <row r="290" spans="10:10" x14ac:dyDescent="0.25">
      <c r="J290" s="1"/>
    </row>
    <row r="291" spans="10:10" x14ac:dyDescent="0.25">
      <c r="J291" s="1"/>
    </row>
    <row r="292" spans="10:10" x14ac:dyDescent="0.25">
      <c r="J292" s="1"/>
    </row>
    <row r="293" spans="10:10" x14ac:dyDescent="0.25">
      <c r="J293" s="1"/>
    </row>
    <row r="294" spans="10:10" x14ac:dyDescent="0.25">
      <c r="J294" s="1"/>
    </row>
    <row r="295" spans="10:10" x14ac:dyDescent="0.25">
      <c r="J295" s="1"/>
    </row>
    <row r="296" spans="10:10" x14ac:dyDescent="0.25">
      <c r="J296" s="1"/>
    </row>
    <row r="297" spans="10:10" x14ac:dyDescent="0.25">
      <c r="J297" s="1"/>
    </row>
    <row r="298" spans="10:10" x14ac:dyDescent="0.25">
      <c r="J298" s="1"/>
    </row>
    <row r="299" spans="10:10" x14ac:dyDescent="0.25">
      <c r="J299" s="1"/>
    </row>
    <row r="300" spans="10:10" x14ac:dyDescent="0.25">
      <c r="J300" s="1"/>
    </row>
    <row r="301" spans="10:10" x14ac:dyDescent="0.25">
      <c r="J301" s="1"/>
    </row>
    <row r="302" spans="10:10" x14ac:dyDescent="0.25">
      <c r="J302" s="1"/>
    </row>
    <row r="303" spans="10:10" x14ac:dyDescent="0.25">
      <c r="J303" s="1"/>
    </row>
    <row r="304" spans="10:10" x14ac:dyDescent="0.25">
      <c r="J304" s="1"/>
    </row>
    <row r="305" spans="10:10" x14ac:dyDescent="0.25">
      <c r="J305" s="1"/>
    </row>
    <row r="306" spans="10:10" x14ac:dyDescent="0.25">
      <c r="J306" s="1"/>
    </row>
    <row r="307" spans="10:10" x14ac:dyDescent="0.25">
      <c r="J307" s="1"/>
    </row>
    <row r="308" spans="10:10" x14ac:dyDescent="0.25">
      <c r="J308" s="1"/>
    </row>
    <row r="309" spans="10:10" x14ac:dyDescent="0.25">
      <c r="J309" s="1"/>
    </row>
    <row r="310" spans="10:10" x14ac:dyDescent="0.25">
      <c r="J310" s="1"/>
    </row>
    <row r="311" spans="10:10" x14ac:dyDescent="0.25">
      <c r="J311" s="1"/>
    </row>
    <row r="312" spans="10:10" x14ac:dyDescent="0.25">
      <c r="J312" s="1"/>
    </row>
    <row r="313" spans="10:10" x14ac:dyDescent="0.25">
      <c r="J313" s="1"/>
    </row>
    <row r="314" spans="10:10" x14ac:dyDescent="0.25">
      <c r="J314" s="1"/>
    </row>
    <row r="315" spans="10:10" x14ac:dyDescent="0.25">
      <c r="J315" s="1"/>
    </row>
    <row r="316" spans="10:10" x14ac:dyDescent="0.25">
      <c r="J316" s="1"/>
    </row>
    <row r="317" spans="10:10" x14ac:dyDescent="0.25">
      <c r="J317" s="1"/>
    </row>
  </sheetData>
  <mergeCells count="231">
    <mergeCell ref="B55:C57"/>
    <mergeCell ref="J60:P61"/>
    <mergeCell ref="B61:D61"/>
    <mergeCell ref="B76:D76"/>
    <mergeCell ref="B77:C79"/>
    <mergeCell ref="B66:C68"/>
    <mergeCell ref="E66:I68"/>
    <mergeCell ref="B62:C64"/>
    <mergeCell ref="E62:I64"/>
    <mergeCell ref="B60:D60"/>
    <mergeCell ref="B104:C106"/>
    <mergeCell ref="B74:D74"/>
    <mergeCell ref="B89:D89"/>
    <mergeCell ref="B65:D65"/>
    <mergeCell ref="B84:D84"/>
    <mergeCell ref="B99:D99"/>
    <mergeCell ref="A167:A169"/>
    <mergeCell ref="B167:C169"/>
    <mergeCell ref="D167:D169"/>
    <mergeCell ref="A92:A94"/>
    <mergeCell ref="B95:D95"/>
    <mergeCell ref="A119:A121"/>
    <mergeCell ref="B114:C116"/>
    <mergeCell ref="D96:D98"/>
    <mergeCell ref="D92:D94"/>
    <mergeCell ref="B96:C98"/>
    <mergeCell ref="A108:A110"/>
    <mergeCell ref="D108:D110"/>
    <mergeCell ref="A66:A68"/>
    <mergeCell ref="B107:D107"/>
    <mergeCell ref="A100:A102"/>
    <mergeCell ref="A77:A79"/>
    <mergeCell ref="A81:A83"/>
    <mergeCell ref="B75:D75"/>
    <mergeCell ref="A85:A87"/>
    <mergeCell ref="B91:D91"/>
    <mergeCell ref="D66:D68"/>
    <mergeCell ref="B69:D69"/>
    <mergeCell ref="A32:A34"/>
    <mergeCell ref="B30:D30"/>
    <mergeCell ref="B26:C28"/>
    <mergeCell ref="B31:D31"/>
    <mergeCell ref="B29:D29"/>
    <mergeCell ref="D32:D34"/>
    <mergeCell ref="B37:D37"/>
    <mergeCell ref="D62:D64"/>
    <mergeCell ref="D13:I15"/>
    <mergeCell ref="E32:I34"/>
    <mergeCell ref="B22:C24"/>
    <mergeCell ref="D22:D24"/>
    <mergeCell ref="A26:A28"/>
    <mergeCell ref="A22:A24"/>
    <mergeCell ref="B25:D25"/>
    <mergeCell ref="A12:A15"/>
    <mergeCell ref="D12:I12"/>
    <mergeCell ref="C19:I21"/>
    <mergeCell ref="B19:B21"/>
    <mergeCell ref="A16:A18"/>
    <mergeCell ref="C13:C15"/>
    <mergeCell ref="A45:A47"/>
    <mergeCell ref="A19:A21"/>
    <mergeCell ref="B16:I18"/>
    <mergeCell ref="E45:I47"/>
    <mergeCell ref="B38:D38"/>
    <mergeCell ref="E22:I24"/>
    <mergeCell ref="B32:C34"/>
    <mergeCell ref="E26:I28"/>
    <mergeCell ref="D26:D28"/>
    <mergeCell ref="D85:D87"/>
    <mergeCell ref="D81:D83"/>
    <mergeCell ref="B81:C83"/>
    <mergeCell ref="D100:D102"/>
    <mergeCell ref="E85:I87"/>
    <mergeCell ref="E100:I102"/>
    <mergeCell ref="B59:D59"/>
    <mergeCell ref="B58:D58"/>
    <mergeCell ref="A2:P2"/>
    <mergeCell ref="A3:P3"/>
    <mergeCell ref="A6:P6"/>
    <mergeCell ref="P13:P15"/>
    <mergeCell ref="O13:O15"/>
    <mergeCell ref="L13:L15"/>
    <mergeCell ref="B13:B15"/>
    <mergeCell ref="J13:J15"/>
    <mergeCell ref="N13:N15"/>
    <mergeCell ref="K13:K15"/>
    <mergeCell ref="A71:A73"/>
    <mergeCell ref="D77:D79"/>
    <mergeCell ref="A96:A98"/>
    <mergeCell ref="A104:A106"/>
    <mergeCell ref="B90:D90"/>
    <mergeCell ref="B88:D88"/>
    <mergeCell ref="B85:C87"/>
    <mergeCell ref="B80:D80"/>
    <mergeCell ref="D104:D106"/>
    <mergeCell ref="A156:A158"/>
    <mergeCell ref="A140:A142"/>
    <mergeCell ref="A147:A149"/>
    <mergeCell ref="A144:A146"/>
    <mergeCell ref="A129:A131"/>
    <mergeCell ref="A114:A116"/>
    <mergeCell ref="A124:A126"/>
    <mergeCell ref="A136:A138"/>
    <mergeCell ref="B133:B135"/>
    <mergeCell ref="B112:D112"/>
    <mergeCell ref="B111:D111"/>
    <mergeCell ref="D124:D126"/>
    <mergeCell ref="A151:A153"/>
    <mergeCell ref="B118:D118"/>
    <mergeCell ref="B123:D123"/>
    <mergeCell ref="D114:D116"/>
    <mergeCell ref="B143:D143"/>
    <mergeCell ref="B117:D117"/>
    <mergeCell ref="E104:I106"/>
    <mergeCell ref="B100:C102"/>
    <mergeCell ref="B119:C121"/>
    <mergeCell ref="E114:I116"/>
    <mergeCell ref="B128:D128"/>
    <mergeCell ref="C133:I135"/>
    <mergeCell ref="B129:C131"/>
    <mergeCell ref="E129:I131"/>
    <mergeCell ref="B113:D113"/>
    <mergeCell ref="B127:D127"/>
    <mergeCell ref="B122:D122"/>
    <mergeCell ref="B124:C126"/>
    <mergeCell ref="E151:I153"/>
    <mergeCell ref="B154:D154"/>
    <mergeCell ref="B155:D155"/>
    <mergeCell ref="D171:D173"/>
    <mergeCell ref="B136:C138"/>
    <mergeCell ref="D136:D138"/>
    <mergeCell ref="B144:B146"/>
    <mergeCell ref="E159:I161"/>
    <mergeCell ref="B159:C161"/>
    <mergeCell ref="B151:C153"/>
    <mergeCell ref="A171:A173"/>
    <mergeCell ref="A159:A161"/>
    <mergeCell ref="B150:D150"/>
    <mergeCell ref="A163:A165"/>
    <mergeCell ref="C156:I158"/>
    <mergeCell ref="B166:D166"/>
    <mergeCell ref="D159:D161"/>
    <mergeCell ref="E167:I169"/>
    <mergeCell ref="B170:D170"/>
    <mergeCell ref="D151:D153"/>
    <mergeCell ref="J154:P155"/>
    <mergeCell ref="J170:P170"/>
    <mergeCell ref="A133:A135"/>
    <mergeCell ref="B132:D132"/>
    <mergeCell ref="D129:D131"/>
    <mergeCell ref="D147:D149"/>
    <mergeCell ref="E140:I142"/>
    <mergeCell ref="B140:C142"/>
    <mergeCell ref="D140:D142"/>
    <mergeCell ref="E147:I149"/>
    <mergeCell ref="E171:I173"/>
    <mergeCell ref="B156:B158"/>
    <mergeCell ref="J174:P174"/>
    <mergeCell ref="J132:P132"/>
    <mergeCell ref="J143:P143"/>
    <mergeCell ref="J150:P150"/>
    <mergeCell ref="J162:P162"/>
    <mergeCell ref="E136:I138"/>
    <mergeCell ref="C144:I146"/>
    <mergeCell ref="J166:P166"/>
    <mergeCell ref="E81:I83"/>
    <mergeCell ref="E96:I98"/>
    <mergeCell ref="D119:D121"/>
    <mergeCell ref="B108:C110"/>
    <mergeCell ref="E108:I110"/>
    <mergeCell ref="E92:I94"/>
    <mergeCell ref="B103:D103"/>
    <mergeCell ref="J65:P65"/>
    <mergeCell ref="B174:D174"/>
    <mergeCell ref="B162:D162"/>
    <mergeCell ref="B139:D139"/>
    <mergeCell ref="D163:D165"/>
    <mergeCell ref="B147:C149"/>
    <mergeCell ref="B163:C165"/>
    <mergeCell ref="B171:C173"/>
    <mergeCell ref="E119:I121"/>
    <mergeCell ref="B92:C94"/>
    <mergeCell ref="A5:P5"/>
    <mergeCell ref="M13:M15"/>
    <mergeCell ref="J118:P118"/>
    <mergeCell ref="J99:P99"/>
    <mergeCell ref="J107:P107"/>
    <mergeCell ref="J95:P95"/>
    <mergeCell ref="J111:P113"/>
    <mergeCell ref="J103:P103"/>
    <mergeCell ref="J88:P91"/>
    <mergeCell ref="J84:P84"/>
    <mergeCell ref="B54:D54"/>
    <mergeCell ref="D45:D47"/>
    <mergeCell ref="E163:I165"/>
    <mergeCell ref="E124:I126"/>
    <mergeCell ref="J139:P139"/>
    <mergeCell ref="Q3:R3"/>
    <mergeCell ref="J25:P25"/>
    <mergeCell ref="J35:P44"/>
    <mergeCell ref="J53:P54"/>
    <mergeCell ref="A4:P4"/>
    <mergeCell ref="E55:I57"/>
    <mergeCell ref="B53:D53"/>
    <mergeCell ref="E50:I52"/>
    <mergeCell ref="J80:P80"/>
    <mergeCell ref="B39:D39"/>
    <mergeCell ref="E71:I73"/>
    <mergeCell ref="B70:D70"/>
    <mergeCell ref="B71:C73"/>
    <mergeCell ref="D71:D73"/>
    <mergeCell ref="E77:I79"/>
    <mergeCell ref="J58:P59"/>
    <mergeCell ref="B36:D36"/>
    <mergeCell ref="B45:C47"/>
    <mergeCell ref="B42:D42"/>
    <mergeCell ref="B43:D43"/>
    <mergeCell ref="A62:A64"/>
    <mergeCell ref="A55:A57"/>
    <mergeCell ref="A50:A52"/>
    <mergeCell ref="D55:D57"/>
    <mergeCell ref="B41:D41"/>
    <mergeCell ref="J29:P31"/>
    <mergeCell ref="J48:P49"/>
    <mergeCell ref="B49:D49"/>
    <mergeCell ref="D50:D52"/>
    <mergeCell ref="B48:D48"/>
    <mergeCell ref="B35:D35"/>
    <mergeCell ref="B44:D44"/>
    <mergeCell ref="B50:C52"/>
    <mergeCell ref="B40:D40"/>
  </mergeCells>
  <printOptions horizontalCentered="1"/>
  <pageMargins left="0.59055118110236227" right="0.19685039370078741" top="0.39370078740157483" bottom="0.59055118110236227" header="0.51181102362204722" footer="0.51181102362204722"/>
  <pageSetup paperSize="9" scale="73" orientation="landscape" r:id="rId1"/>
  <headerFooter alignWithMargins="0"/>
  <rowBreaks count="1" manualBreakCount="1">
    <brk id="11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8</vt:lpstr>
      <vt:lpstr>'8'!Nyomtatási_cím</vt:lpstr>
      <vt:lpstr>'8'!Nyomtatási_terület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2018-04-25T06:12:47Z</dcterms:created>
  <dcterms:modified xsi:type="dcterms:W3CDTF">2018-04-25T06:12:59Z</dcterms:modified>
</cp:coreProperties>
</file>