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13_ncr:1_{6E9AB0DF-1112-478A-9AD7-9113C1A8CA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6 melléklet" sheetId="11" r:id="rId1"/>
  </sheets>
  <calcPr calcId="181029"/>
</workbook>
</file>

<file path=xl/calcChain.xml><?xml version="1.0" encoding="utf-8"?>
<calcChain xmlns="http://schemas.openxmlformats.org/spreadsheetml/2006/main">
  <c r="K12" i="11" l="1"/>
  <c r="K13" i="11"/>
  <c r="K14" i="11"/>
  <c r="K17" i="11"/>
  <c r="K20" i="11"/>
  <c r="J23" i="11"/>
  <c r="J27" i="11" s="1"/>
  <c r="I23" i="11"/>
  <c r="I27" i="11" s="1"/>
  <c r="I15" i="11"/>
  <c r="I18" i="11" s="1"/>
  <c r="C27" i="11"/>
  <c r="C24" i="11"/>
  <c r="C18" i="11"/>
  <c r="C14" i="11"/>
  <c r="K23" i="11" l="1"/>
  <c r="K27" i="11"/>
  <c r="C19" i="11"/>
  <c r="I30" i="11"/>
  <c r="C28" i="11"/>
  <c r="C30" i="11" l="1"/>
  <c r="J15" i="11"/>
  <c r="K15" i="11" l="1"/>
  <c r="J18" i="11"/>
  <c r="K11" i="11"/>
  <c r="E12" i="11"/>
  <c r="E15" i="11"/>
  <c r="E16" i="11"/>
  <c r="E17" i="11"/>
  <c r="E21" i="11"/>
  <c r="E22" i="11"/>
  <c r="E11" i="11"/>
  <c r="D27" i="11"/>
  <c r="D24" i="11"/>
  <c r="D18" i="11"/>
  <c r="D14" i="11"/>
  <c r="K18" i="11" l="1"/>
  <c r="J30" i="11"/>
  <c r="K30" i="11" s="1"/>
  <c r="D19" i="11"/>
  <c r="D28" i="11"/>
  <c r="E14" i="11"/>
  <c r="E24" i="11"/>
  <c r="E18" i="11"/>
  <c r="D30" i="11" l="1"/>
  <c r="E30" i="11" s="1"/>
  <c r="E28" i="11"/>
  <c r="E19" i="11"/>
</calcChain>
</file>

<file path=xl/sharedStrings.xml><?xml version="1.0" encoding="utf-8"?>
<sst xmlns="http://schemas.openxmlformats.org/spreadsheetml/2006/main" count="83" uniqueCount="68">
  <si>
    <t>Bevételek összesen:</t>
  </si>
  <si>
    <t>Bevételek megnevezése</t>
  </si>
  <si>
    <t>Kiadások megnevezése</t>
  </si>
  <si>
    <t>Működési célú bevételek összesen:</t>
  </si>
  <si>
    <t>Működési célú kiadások összesen:</t>
  </si>
  <si>
    <t>Felújítások</t>
  </si>
  <si>
    <t>Felhalmozási célú bevételek összesen:</t>
  </si>
  <si>
    <t>Felhalmozások összesen:</t>
  </si>
  <si>
    <t>Kiadások összesen:</t>
  </si>
  <si>
    <t>A</t>
  </si>
  <si>
    <t>C</t>
  </si>
  <si>
    <t>D</t>
  </si>
  <si>
    <t>F</t>
  </si>
  <si>
    <t>Felhalmozási célú támogatások államháztartáson belülről</t>
  </si>
  <si>
    <t>Működési bevételek</t>
  </si>
  <si>
    <t>Felhalmozási bevételek</t>
  </si>
  <si>
    <t>Működési célú átvett pénzeszközök</t>
  </si>
  <si>
    <t>Felhalmozási célú átvett pénzeszközök</t>
  </si>
  <si>
    <t>Maradvány igénybevétele működési célra</t>
  </si>
  <si>
    <t>Maradvány igénybevétele felhalmozási célra</t>
  </si>
  <si>
    <t>Központi, irányítószervi támogatás működési célra</t>
  </si>
  <si>
    <t>Központi, irányítószervi támogatás felhalmozási célra</t>
  </si>
  <si>
    <t>Működési célú finanszírozási bevételek</t>
  </si>
  <si>
    <t>Felhalmozási célú finanszírozási bevételek</t>
  </si>
  <si>
    <t>Személyi juttatások</t>
  </si>
  <si>
    <t>Munkaadókat terhelő járulékok és szociális hozzájárulási adó</t>
  </si>
  <si>
    <t xml:space="preserve">Dologi kiadások </t>
  </si>
  <si>
    <t>Egyéb működési célú kiadások</t>
  </si>
  <si>
    <t>Beruházások</t>
  </si>
  <si>
    <t>Egyéb felhalmozási célú kiadások</t>
  </si>
  <si>
    <t>Működési célú finanszírozási kiadások</t>
  </si>
  <si>
    <t>Felhalmozási célú finanszírozási kiadások</t>
  </si>
  <si>
    <t>Költségvetési felhalmozási bevételek</t>
  </si>
  <si>
    <t>Költségvetési felhalmozási kiadások</t>
  </si>
  <si>
    <t xml:space="preserve">Költségvetési működési bevételek </t>
  </si>
  <si>
    <t>Költségvetési működési kiadások</t>
  </si>
  <si>
    <t>1.1</t>
  </si>
  <si>
    <t>1.2</t>
  </si>
  <si>
    <t>1.3</t>
  </si>
  <si>
    <t>1.4</t>
  </si>
  <si>
    <t>1.</t>
  </si>
  <si>
    <t>2.1</t>
  </si>
  <si>
    <t>2.3</t>
  </si>
  <si>
    <t>2.</t>
  </si>
  <si>
    <t>3.</t>
  </si>
  <si>
    <t>4.1</t>
  </si>
  <si>
    <t>4.2</t>
  </si>
  <si>
    <t>4.3</t>
  </si>
  <si>
    <t>4.</t>
  </si>
  <si>
    <t>5.1</t>
  </si>
  <si>
    <t>5.2</t>
  </si>
  <si>
    <t>5.</t>
  </si>
  <si>
    <t>6.</t>
  </si>
  <si>
    <t>7.</t>
  </si>
  <si>
    <t>Államháztartáson belüli megelőlegezések</t>
  </si>
  <si>
    <t>2.2</t>
  </si>
  <si>
    <t>E</t>
  </si>
  <si>
    <t>H</t>
  </si>
  <si>
    <t>adatok Ft-ban</t>
  </si>
  <si>
    <t>Teljesítés</t>
  </si>
  <si>
    <t>G</t>
  </si>
  <si>
    <t>B</t>
  </si>
  <si>
    <t>Működési célú támogatások államháztartáson belülről</t>
  </si>
  <si>
    <t>A Veszprém Megyei Önkormányzat 2020. évi költségvetésének működési és felhalmozási célú bevételeinek és kiadásainak mérlege</t>
  </si>
  <si>
    <t>2020. évi módosított előirányzat</t>
  </si>
  <si>
    <t>Teljesítés a 
2020. évi módosított előirányzat 
%-ában</t>
  </si>
  <si>
    <t>Teljesítés a 2020. évi módosított előirányzat 
%-ában</t>
  </si>
  <si>
    <t>6.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</si>
</sst>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5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 indent="2"/>
    </xf>
    <xf numFmtId="165" fontId="2" fillId="0" borderId="0" xfId="1" applyNumberFormat="1" applyFont="1" applyAlignment="1">
      <alignment horizontal="left" indent="2"/>
    </xf>
    <xf numFmtId="165" fontId="2" fillId="0" borderId="0" xfId="1" applyNumberFormat="1" applyFont="1" applyAlignment="1">
      <alignment horizontal="left"/>
    </xf>
    <xf numFmtId="0" fontId="2" fillId="0" borderId="2" xfId="0" applyFont="1" applyBorder="1" applyAlignment="1">
      <alignment vertical="center"/>
    </xf>
    <xf numFmtId="165" fontId="2" fillId="0" borderId="2" xfId="1" applyNumberFormat="1" applyFont="1" applyBorder="1" applyAlignment="1">
      <alignment horizontal="left" vertical="center" indent="2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165" fontId="2" fillId="0" borderId="2" xfId="1" applyNumberFormat="1" applyFont="1" applyBorder="1" applyAlignment="1">
      <alignment vertical="center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165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85" zoomScaleNormal="85" workbookViewId="0"/>
  </sheetViews>
  <sheetFormatPr defaultRowHeight="15.6" x14ac:dyDescent="0.3"/>
  <cols>
    <col min="1" max="1" width="5" style="2" customWidth="1"/>
    <col min="2" max="2" width="61.5546875" style="1" customWidth="1"/>
    <col min="3" max="5" width="16.88671875" style="1" customWidth="1"/>
    <col min="6" max="6" width="3.5546875" style="1" customWidth="1"/>
    <col min="7" max="7" width="5" style="2" customWidth="1"/>
    <col min="8" max="8" width="57.109375" style="1" customWidth="1"/>
    <col min="9" max="10" width="16.88671875" style="1" customWidth="1"/>
    <col min="11" max="11" width="15" style="1" customWidth="1"/>
    <col min="12" max="12" width="13.5546875" style="1" bestFit="1" customWidth="1"/>
    <col min="13" max="260" width="9.109375" style="1"/>
    <col min="261" max="261" width="5" style="1" customWidth="1"/>
    <col min="262" max="262" width="61.5546875" style="1" customWidth="1"/>
    <col min="263" max="263" width="17" style="1" customWidth="1"/>
    <col min="264" max="264" width="7.88671875" style="1" customWidth="1"/>
    <col min="265" max="265" width="5" style="1" customWidth="1"/>
    <col min="266" max="266" width="57.109375" style="1" customWidth="1"/>
    <col min="267" max="267" width="17.44140625" style="1" customWidth="1"/>
    <col min="268" max="268" width="13.5546875" style="1" bestFit="1" customWidth="1"/>
    <col min="269" max="516" width="9.109375" style="1"/>
    <col min="517" max="517" width="5" style="1" customWidth="1"/>
    <col min="518" max="518" width="61.5546875" style="1" customWidth="1"/>
    <col min="519" max="519" width="17" style="1" customWidth="1"/>
    <col min="520" max="520" width="7.88671875" style="1" customWidth="1"/>
    <col min="521" max="521" width="5" style="1" customWidth="1"/>
    <col min="522" max="522" width="57.109375" style="1" customWidth="1"/>
    <col min="523" max="523" width="17.44140625" style="1" customWidth="1"/>
    <col min="524" max="524" width="13.5546875" style="1" bestFit="1" customWidth="1"/>
    <col min="525" max="772" width="9.109375" style="1"/>
    <col min="773" max="773" width="5" style="1" customWidth="1"/>
    <col min="774" max="774" width="61.5546875" style="1" customWidth="1"/>
    <col min="775" max="775" width="17" style="1" customWidth="1"/>
    <col min="776" max="776" width="7.88671875" style="1" customWidth="1"/>
    <col min="777" max="777" width="5" style="1" customWidth="1"/>
    <col min="778" max="778" width="57.109375" style="1" customWidth="1"/>
    <col min="779" max="779" width="17.44140625" style="1" customWidth="1"/>
    <col min="780" max="780" width="13.5546875" style="1" bestFit="1" customWidth="1"/>
    <col min="781" max="1028" width="9.109375" style="1"/>
    <col min="1029" max="1029" width="5" style="1" customWidth="1"/>
    <col min="1030" max="1030" width="61.5546875" style="1" customWidth="1"/>
    <col min="1031" max="1031" width="17" style="1" customWidth="1"/>
    <col min="1032" max="1032" width="7.88671875" style="1" customWidth="1"/>
    <col min="1033" max="1033" width="5" style="1" customWidth="1"/>
    <col min="1034" max="1034" width="57.109375" style="1" customWidth="1"/>
    <col min="1035" max="1035" width="17.44140625" style="1" customWidth="1"/>
    <col min="1036" max="1036" width="13.5546875" style="1" bestFit="1" customWidth="1"/>
    <col min="1037" max="1284" width="9.109375" style="1"/>
    <col min="1285" max="1285" width="5" style="1" customWidth="1"/>
    <col min="1286" max="1286" width="61.5546875" style="1" customWidth="1"/>
    <col min="1287" max="1287" width="17" style="1" customWidth="1"/>
    <col min="1288" max="1288" width="7.88671875" style="1" customWidth="1"/>
    <col min="1289" max="1289" width="5" style="1" customWidth="1"/>
    <col min="1290" max="1290" width="57.109375" style="1" customWidth="1"/>
    <col min="1291" max="1291" width="17.44140625" style="1" customWidth="1"/>
    <col min="1292" max="1292" width="13.5546875" style="1" bestFit="1" customWidth="1"/>
    <col min="1293" max="1540" width="9.109375" style="1"/>
    <col min="1541" max="1541" width="5" style="1" customWidth="1"/>
    <col min="1542" max="1542" width="61.5546875" style="1" customWidth="1"/>
    <col min="1543" max="1543" width="17" style="1" customWidth="1"/>
    <col min="1544" max="1544" width="7.88671875" style="1" customWidth="1"/>
    <col min="1545" max="1545" width="5" style="1" customWidth="1"/>
    <col min="1546" max="1546" width="57.109375" style="1" customWidth="1"/>
    <col min="1547" max="1547" width="17.44140625" style="1" customWidth="1"/>
    <col min="1548" max="1548" width="13.5546875" style="1" bestFit="1" customWidth="1"/>
    <col min="1549" max="1796" width="9.109375" style="1"/>
    <col min="1797" max="1797" width="5" style="1" customWidth="1"/>
    <col min="1798" max="1798" width="61.5546875" style="1" customWidth="1"/>
    <col min="1799" max="1799" width="17" style="1" customWidth="1"/>
    <col min="1800" max="1800" width="7.88671875" style="1" customWidth="1"/>
    <col min="1801" max="1801" width="5" style="1" customWidth="1"/>
    <col min="1802" max="1802" width="57.109375" style="1" customWidth="1"/>
    <col min="1803" max="1803" width="17.44140625" style="1" customWidth="1"/>
    <col min="1804" max="1804" width="13.5546875" style="1" bestFit="1" customWidth="1"/>
    <col min="1805" max="2052" width="9.109375" style="1"/>
    <col min="2053" max="2053" width="5" style="1" customWidth="1"/>
    <col min="2054" max="2054" width="61.5546875" style="1" customWidth="1"/>
    <col min="2055" max="2055" width="17" style="1" customWidth="1"/>
    <col min="2056" max="2056" width="7.88671875" style="1" customWidth="1"/>
    <col min="2057" max="2057" width="5" style="1" customWidth="1"/>
    <col min="2058" max="2058" width="57.109375" style="1" customWidth="1"/>
    <col min="2059" max="2059" width="17.44140625" style="1" customWidth="1"/>
    <col min="2060" max="2060" width="13.5546875" style="1" bestFit="1" customWidth="1"/>
    <col min="2061" max="2308" width="9.109375" style="1"/>
    <col min="2309" max="2309" width="5" style="1" customWidth="1"/>
    <col min="2310" max="2310" width="61.5546875" style="1" customWidth="1"/>
    <col min="2311" max="2311" width="17" style="1" customWidth="1"/>
    <col min="2312" max="2312" width="7.88671875" style="1" customWidth="1"/>
    <col min="2313" max="2313" width="5" style="1" customWidth="1"/>
    <col min="2314" max="2314" width="57.109375" style="1" customWidth="1"/>
    <col min="2315" max="2315" width="17.44140625" style="1" customWidth="1"/>
    <col min="2316" max="2316" width="13.5546875" style="1" bestFit="1" customWidth="1"/>
    <col min="2317" max="2564" width="9.109375" style="1"/>
    <col min="2565" max="2565" width="5" style="1" customWidth="1"/>
    <col min="2566" max="2566" width="61.5546875" style="1" customWidth="1"/>
    <col min="2567" max="2567" width="17" style="1" customWidth="1"/>
    <col min="2568" max="2568" width="7.88671875" style="1" customWidth="1"/>
    <col min="2569" max="2569" width="5" style="1" customWidth="1"/>
    <col min="2570" max="2570" width="57.109375" style="1" customWidth="1"/>
    <col min="2571" max="2571" width="17.44140625" style="1" customWidth="1"/>
    <col min="2572" max="2572" width="13.5546875" style="1" bestFit="1" customWidth="1"/>
    <col min="2573" max="2820" width="9.109375" style="1"/>
    <col min="2821" max="2821" width="5" style="1" customWidth="1"/>
    <col min="2822" max="2822" width="61.5546875" style="1" customWidth="1"/>
    <col min="2823" max="2823" width="17" style="1" customWidth="1"/>
    <col min="2824" max="2824" width="7.88671875" style="1" customWidth="1"/>
    <col min="2825" max="2825" width="5" style="1" customWidth="1"/>
    <col min="2826" max="2826" width="57.109375" style="1" customWidth="1"/>
    <col min="2827" max="2827" width="17.44140625" style="1" customWidth="1"/>
    <col min="2828" max="2828" width="13.5546875" style="1" bestFit="1" customWidth="1"/>
    <col min="2829" max="3076" width="9.109375" style="1"/>
    <col min="3077" max="3077" width="5" style="1" customWidth="1"/>
    <col min="3078" max="3078" width="61.5546875" style="1" customWidth="1"/>
    <col min="3079" max="3079" width="17" style="1" customWidth="1"/>
    <col min="3080" max="3080" width="7.88671875" style="1" customWidth="1"/>
    <col min="3081" max="3081" width="5" style="1" customWidth="1"/>
    <col min="3082" max="3082" width="57.109375" style="1" customWidth="1"/>
    <col min="3083" max="3083" width="17.44140625" style="1" customWidth="1"/>
    <col min="3084" max="3084" width="13.5546875" style="1" bestFit="1" customWidth="1"/>
    <col min="3085" max="3332" width="9.109375" style="1"/>
    <col min="3333" max="3333" width="5" style="1" customWidth="1"/>
    <col min="3334" max="3334" width="61.5546875" style="1" customWidth="1"/>
    <col min="3335" max="3335" width="17" style="1" customWidth="1"/>
    <col min="3336" max="3336" width="7.88671875" style="1" customWidth="1"/>
    <col min="3337" max="3337" width="5" style="1" customWidth="1"/>
    <col min="3338" max="3338" width="57.109375" style="1" customWidth="1"/>
    <col min="3339" max="3339" width="17.44140625" style="1" customWidth="1"/>
    <col min="3340" max="3340" width="13.5546875" style="1" bestFit="1" customWidth="1"/>
    <col min="3341" max="3588" width="9.109375" style="1"/>
    <col min="3589" max="3589" width="5" style="1" customWidth="1"/>
    <col min="3590" max="3590" width="61.5546875" style="1" customWidth="1"/>
    <col min="3591" max="3591" width="17" style="1" customWidth="1"/>
    <col min="3592" max="3592" width="7.88671875" style="1" customWidth="1"/>
    <col min="3593" max="3593" width="5" style="1" customWidth="1"/>
    <col min="3594" max="3594" width="57.109375" style="1" customWidth="1"/>
    <col min="3595" max="3595" width="17.44140625" style="1" customWidth="1"/>
    <col min="3596" max="3596" width="13.5546875" style="1" bestFit="1" customWidth="1"/>
    <col min="3597" max="3844" width="9.109375" style="1"/>
    <col min="3845" max="3845" width="5" style="1" customWidth="1"/>
    <col min="3846" max="3846" width="61.5546875" style="1" customWidth="1"/>
    <col min="3847" max="3847" width="17" style="1" customWidth="1"/>
    <col min="3848" max="3848" width="7.88671875" style="1" customWidth="1"/>
    <col min="3849" max="3849" width="5" style="1" customWidth="1"/>
    <col min="3850" max="3850" width="57.109375" style="1" customWidth="1"/>
    <col min="3851" max="3851" width="17.44140625" style="1" customWidth="1"/>
    <col min="3852" max="3852" width="13.5546875" style="1" bestFit="1" customWidth="1"/>
    <col min="3853" max="4100" width="9.109375" style="1"/>
    <col min="4101" max="4101" width="5" style="1" customWidth="1"/>
    <col min="4102" max="4102" width="61.5546875" style="1" customWidth="1"/>
    <col min="4103" max="4103" width="17" style="1" customWidth="1"/>
    <col min="4104" max="4104" width="7.88671875" style="1" customWidth="1"/>
    <col min="4105" max="4105" width="5" style="1" customWidth="1"/>
    <col min="4106" max="4106" width="57.109375" style="1" customWidth="1"/>
    <col min="4107" max="4107" width="17.44140625" style="1" customWidth="1"/>
    <col min="4108" max="4108" width="13.5546875" style="1" bestFit="1" customWidth="1"/>
    <col min="4109" max="4356" width="9.109375" style="1"/>
    <col min="4357" max="4357" width="5" style="1" customWidth="1"/>
    <col min="4358" max="4358" width="61.5546875" style="1" customWidth="1"/>
    <col min="4359" max="4359" width="17" style="1" customWidth="1"/>
    <col min="4360" max="4360" width="7.88671875" style="1" customWidth="1"/>
    <col min="4361" max="4361" width="5" style="1" customWidth="1"/>
    <col min="4362" max="4362" width="57.109375" style="1" customWidth="1"/>
    <col min="4363" max="4363" width="17.44140625" style="1" customWidth="1"/>
    <col min="4364" max="4364" width="13.5546875" style="1" bestFit="1" customWidth="1"/>
    <col min="4365" max="4612" width="9.109375" style="1"/>
    <col min="4613" max="4613" width="5" style="1" customWidth="1"/>
    <col min="4614" max="4614" width="61.5546875" style="1" customWidth="1"/>
    <col min="4615" max="4615" width="17" style="1" customWidth="1"/>
    <col min="4616" max="4616" width="7.88671875" style="1" customWidth="1"/>
    <col min="4617" max="4617" width="5" style="1" customWidth="1"/>
    <col min="4618" max="4618" width="57.109375" style="1" customWidth="1"/>
    <col min="4619" max="4619" width="17.44140625" style="1" customWidth="1"/>
    <col min="4620" max="4620" width="13.5546875" style="1" bestFit="1" customWidth="1"/>
    <col min="4621" max="4868" width="9.109375" style="1"/>
    <col min="4869" max="4869" width="5" style="1" customWidth="1"/>
    <col min="4870" max="4870" width="61.5546875" style="1" customWidth="1"/>
    <col min="4871" max="4871" width="17" style="1" customWidth="1"/>
    <col min="4872" max="4872" width="7.88671875" style="1" customWidth="1"/>
    <col min="4873" max="4873" width="5" style="1" customWidth="1"/>
    <col min="4874" max="4874" width="57.109375" style="1" customWidth="1"/>
    <col min="4875" max="4875" width="17.44140625" style="1" customWidth="1"/>
    <col min="4876" max="4876" width="13.5546875" style="1" bestFit="1" customWidth="1"/>
    <col min="4877" max="5124" width="9.109375" style="1"/>
    <col min="5125" max="5125" width="5" style="1" customWidth="1"/>
    <col min="5126" max="5126" width="61.5546875" style="1" customWidth="1"/>
    <col min="5127" max="5127" width="17" style="1" customWidth="1"/>
    <col min="5128" max="5128" width="7.88671875" style="1" customWidth="1"/>
    <col min="5129" max="5129" width="5" style="1" customWidth="1"/>
    <col min="5130" max="5130" width="57.109375" style="1" customWidth="1"/>
    <col min="5131" max="5131" width="17.44140625" style="1" customWidth="1"/>
    <col min="5132" max="5132" width="13.5546875" style="1" bestFit="1" customWidth="1"/>
    <col min="5133" max="5380" width="9.109375" style="1"/>
    <col min="5381" max="5381" width="5" style="1" customWidth="1"/>
    <col min="5382" max="5382" width="61.5546875" style="1" customWidth="1"/>
    <col min="5383" max="5383" width="17" style="1" customWidth="1"/>
    <col min="5384" max="5384" width="7.88671875" style="1" customWidth="1"/>
    <col min="5385" max="5385" width="5" style="1" customWidth="1"/>
    <col min="5386" max="5386" width="57.109375" style="1" customWidth="1"/>
    <col min="5387" max="5387" width="17.44140625" style="1" customWidth="1"/>
    <col min="5388" max="5388" width="13.5546875" style="1" bestFit="1" customWidth="1"/>
    <col min="5389" max="5636" width="9.109375" style="1"/>
    <col min="5637" max="5637" width="5" style="1" customWidth="1"/>
    <col min="5638" max="5638" width="61.5546875" style="1" customWidth="1"/>
    <col min="5639" max="5639" width="17" style="1" customWidth="1"/>
    <col min="5640" max="5640" width="7.88671875" style="1" customWidth="1"/>
    <col min="5641" max="5641" width="5" style="1" customWidth="1"/>
    <col min="5642" max="5642" width="57.109375" style="1" customWidth="1"/>
    <col min="5643" max="5643" width="17.44140625" style="1" customWidth="1"/>
    <col min="5644" max="5644" width="13.5546875" style="1" bestFit="1" customWidth="1"/>
    <col min="5645" max="5892" width="9.109375" style="1"/>
    <col min="5893" max="5893" width="5" style="1" customWidth="1"/>
    <col min="5894" max="5894" width="61.5546875" style="1" customWidth="1"/>
    <col min="5895" max="5895" width="17" style="1" customWidth="1"/>
    <col min="5896" max="5896" width="7.88671875" style="1" customWidth="1"/>
    <col min="5897" max="5897" width="5" style="1" customWidth="1"/>
    <col min="5898" max="5898" width="57.109375" style="1" customWidth="1"/>
    <col min="5899" max="5899" width="17.44140625" style="1" customWidth="1"/>
    <col min="5900" max="5900" width="13.5546875" style="1" bestFit="1" customWidth="1"/>
    <col min="5901" max="6148" width="9.109375" style="1"/>
    <col min="6149" max="6149" width="5" style="1" customWidth="1"/>
    <col min="6150" max="6150" width="61.5546875" style="1" customWidth="1"/>
    <col min="6151" max="6151" width="17" style="1" customWidth="1"/>
    <col min="6152" max="6152" width="7.88671875" style="1" customWidth="1"/>
    <col min="6153" max="6153" width="5" style="1" customWidth="1"/>
    <col min="6154" max="6154" width="57.109375" style="1" customWidth="1"/>
    <col min="6155" max="6155" width="17.44140625" style="1" customWidth="1"/>
    <col min="6156" max="6156" width="13.5546875" style="1" bestFit="1" customWidth="1"/>
    <col min="6157" max="6404" width="9.109375" style="1"/>
    <col min="6405" max="6405" width="5" style="1" customWidth="1"/>
    <col min="6406" max="6406" width="61.5546875" style="1" customWidth="1"/>
    <col min="6407" max="6407" width="17" style="1" customWidth="1"/>
    <col min="6408" max="6408" width="7.88671875" style="1" customWidth="1"/>
    <col min="6409" max="6409" width="5" style="1" customWidth="1"/>
    <col min="6410" max="6410" width="57.109375" style="1" customWidth="1"/>
    <col min="6411" max="6411" width="17.44140625" style="1" customWidth="1"/>
    <col min="6412" max="6412" width="13.5546875" style="1" bestFit="1" customWidth="1"/>
    <col min="6413" max="6660" width="9.109375" style="1"/>
    <col min="6661" max="6661" width="5" style="1" customWidth="1"/>
    <col min="6662" max="6662" width="61.5546875" style="1" customWidth="1"/>
    <col min="6663" max="6663" width="17" style="1" customWidth="1"/>
    <col min="6664" max="6664" width="7.88671875" style="1" customWidth="1"/>
    <col min="6665" max="6665" width="5" style="1" customWidth="1"/>
    <col min="6666" max="6666" width="57.109375" style="1" customWidth="1"/>
    <col min="6667" max="6667" width="17.44140625" style="1" customWidth="1"/>
    <col min="6668" max="6668" width="13.5546875" style="1" bestFit="1" customWidth="1"/>
    <col min="6669" max="6916" width="9.109375" style="1"/>
    <col min="6917" max="6917" width="5" style="1" customWidth="1"/>
    <col min="6918" max="6918" width="61.5546875" style="1" customWidth="1"/>
    <col min="6919" max="6919" width="17" style="1" customWidth="1"/>
    <col min="6920" max="6920" width="7.88671875" style="1" customWidth="1"/>
    <col min="6921" max="6921" width="5" style="1" customWidth="1"/>
    <col min="6922" max="6922" width="57.109375" style="1" customWidth="1"/>
    <col min="6923" max="6923" width="17.44140625" style="1" customWidth="1"/>
    <col min="6924" max="6924" width="13.5546875" style="1" bestFit="1" customWidth="1"/>
    <col min="6925" max="7172" width="9.109375" style="1"/>
    <col min="7173" max="7173" width="5" style="1" customWidth="1"/>
    <col min="7174" max="7174" width="61.5546875" style="1" customWidth="1"/>
    <col min="7175" max="7175" width="17" style="1" customWidth="1"/>
    <col min="7176" max="7176" width="7.88671875" style="1" customWidth="1"/>
    <col min="7177" max="7177" width="5" style="1" customWidth="1"/>
    <col min="7178" max="7178" width="57.109375" style="1" customWidth="1"/>
    <col min="7179" max="7179" width="17.44140625" style="1" customWidth="1"/>
    <col min="7180" max="7180" width="13.5546875" style="1" bestFit="1" customWidth="1"/>
    <col min="7181" max="7428" width="9.109375" style="1"/>
    <col min="7429" max="7429" width="5" style="1" customWidth="1"/>
    <col min="7430" max="7430" width="61.5546875" style="1" customWidth="1"/>
    <col min="7431" max="7431" width="17" style="1" customWidth="1"/>
    <col min="7432" max="7432" width="7.88671875" style="1" customWidth="1"/>
    <col min="7433" max="7433" width="5" style="1" customWidth="1"/>
    <col min="7434" max="7434" width="57.109375" style="1" customWidth="1"/>
    <col min="7435" max="7435" width="17.44140625" style="1" customWidth="1"/>
    <col min="7436" max="7436" width="13.5546875" style="1" bestFit="1" customWidth="1"/>
    <col min="7437" max="7684" width="9.109375" style="1"/>
    <col min="7685" max="7685" width="5" style="1" customWidth="1"/>
    <col min="7686" max="7686" width="61.5546875" style="1" customWidth="1"/>
    <col min="7687" max="7687" width="17" style="1" customWidth="1"/>
    <col min="7688" max="7688" width="7.88671875" style="1" customWidth="1"/>
    <col min="7689" max="7689" width="5" style="1" customWidth="1"/>
    <col min="7690" max="7690" width="57.109375" style="1" customWidth="1"/>
    <col min="7691" max="7691" width="17.44140625" style="1" customWidth="1"/>
    <col min="7692" max="7692" width="13.5546875" style="1" bestFit="1" customWidth="1"/>
    <col min="7693" max="7940" width="9.109375" style="1"/>
    <col min="7941" max="7941" width="5" style="1" customWidth="1"/>
    <col min="7942" max="7942" width="61.5546875" style="1" customWidth="1"/>
    <col min="7943" max="7943" width="17" style="1" customWidth="1"/>
    <col min="7944" max="7944" width="7.88671875" style="1" customWidth="1"/>
    <col min="7945" max="7945" width="5" style="1" customWidth="1"/>
    <col min="7946" max="7946" width="57.109375" style="1" customWidth="1"/>
    <col min="7947" max="7947" width="17.44140625" style="1" customWidth="1"/>
    <col min="7948" max="7948" width="13.5546875" style="1" bestFit="1" customWidth="1"/>
    <col min="7949" max="8196" width="9.109375" style="1"/>
    <col min="8197" max="8197" width="5" style="1" customWidth="1"/>
    <col min="8198" max="8198" width="61.5546875" style="1" customWidth="1"/>
    <col min="8199" max="8199" width="17" style="1" customWidth="1"/>
    <col min="8200" max="8200" width="7.88671875" style="1" customWidth="1"/>
    <col min="8201" max="8201" width="5" style="1" customWidth="1"/>
    <col min="8202" max="8202" width="57.109375" style="1" customWidth="1"/>
    <col min="8203" max="8203" width="17.44140625" style="1" customWidth="1"/>
    <col min="8204" max="8204" width="13.5546875" style="1" bestFit="1" customWidth="1"/>
    <col min="8205" max="8452" width="9.109375" style="1"/>
    <col min="8453" max="8453" width="5" style="1" customWidth="1"/>
    <col min="8454" max="8454" width="61.5546875" style="1" customWidth="1"/>
    <col min="8455" max="8455" width="17" style="1" customWidth="1"/>
    <col min="8456" max="8456" width="7.88671875" style="1" customWidth="1"/>
    <col min="8457" max="8457" width="5" style="1" customWidth="1"/>
    <col min="8458" max="8458" width="57.109375" style="1" customWidth="1"/>
    <col min="8459" max="8459" width="17.44140625" style="1" customWidth="1"/>
    <col min="8460" max="8460" width="13.5546875" style="1" bestFit="1" customWidth="1"/>
    <col min="8461" max="8708" width="9.109375" style="1"/>
    <col min="8709" max="8709" width="5" style="1" customWidth="1"/>
    <col min="8710" max="8710" width="61.5546875" style="1" customWidth="1"/>
    <col min="8711" max="8711" width="17" style="1" customWidth="1"/>
    <col min="8712" max="8712" width="7.88671875" style="1" customWidth="1"/>
    <col min="8713" max="8713" width="5" style="1" customWidth="1"/>
    <col min="8714" max="8714" width="57.109375" style="1" customWidth="1"/>
    <col min="8715" max="8715" width="17.44140625" style="1" customWidth="1"/>
    <col min="8716" max="8716" width="13.5546875" style="1" bestFit="1" customWidth="1"/>
    <col min="8717" max="8964" width="9.109375" style="1"/>
    <col min="8965" max="8965" width="5" style="1" customWidth="1"/>
    <col min="8966" max="8966" width="61.5546875" style="1" customWidth="1"/>
    <col min="8967" max="8967" width="17" style="1" customWidth="1"/>
    <col min="8968" max="8968" width="7.88671875" style="1" customWidth="1"/>
    <col min="8969" max="8969" width="5" style="1" customWidth="1"/>
    <col min="8970" max="8970" width="57.109375" style="1" customWidth="1"/>
    <col min="8971" max="8971" width="17.44140625" style="1" customWidth="1"/>
    <col min="8972" max="8972" width="13.5546875" style="1" bestFit="1" customWidth="1"/>
    <col min="8973" max="9220" width="9.109375" style="1"/>
    <col min="9221" max="9221" width="5" style="1" customWidth="1"/>
    <col min="9222" max="9222" width="61.5546875" style="1" customWidth="1"/>
    <col min="9223" max="9223" width="17" style="1" customWidth="1"/>
    <col min="9224" max="9224" width="7.88671875" style="1" customWidth="1"/>
    <col min="9225" max="9225" width="5" style="1" customWidth="1"/>
    <col min="9226" max="9226" width="57.109375" style="1" customWidth="1"/>
    <col min="9227" max="9227" width="17.44140625" style="1" customWidth="1"/>
    <col min="9228" max="9228" width="13.5546875" style="1" bestFit="1" customWidth="1"/>
    <col min="9229" max="9476" width="9.109375" style="1"/>
    <col min="9477" max="9477" width="5" style="1" customWidth="1"/>
    <col min="9478" max="9478" width="61.5546875" style="1" customWidth="1"/>
    <col min="9479" max="9479" width="17" style="1" customWidth="1"/>
    <col min="9480" max="9480" width="7.88671875" style="1" customWidth="1"/>
    <col min="9481" max="9481" width="5" style="1" customWidth="1"/>
    <col min="9482" max="9482" width="57.109375" style="1" customWidth="1"/>
    <col min="9483" max="9483" width="17.44140625" style="1" customWidth="1"/>
    <col min="9484" max="9484" width="13.5546875" style="1" bestFit="1" customWidth="1"/>
    <col min="9485" max="9732" width="9.109375" style="1"/>
    <col min="9733" max="9733" width="5" style="1" customWidth="1"/>
    <col min="9734" max="9734" width="61.5546875" style="1" customWidth="1"/>
    <col min="9735" max="9735" width="17" style="1" customWidth="1"/>
    <col min="9736" max="9736" width="7.88671875" style="1" customWidth="1"/>
    <col min="9737" max="9737" width="5" style="1" customWidth="1"/>
    <col min="9738" max="9738" width="57.109375" style="1" customWidth="1"/>
    <col min="9739" max="9739" width="17.44140625" style="1" customWidth="1"/>
    <col min="9740" max="9740" width="13.5546875" style="1" bestFit="1" customWidth="1"/>
    <col min="9741" max="9988" width="9.109375" style="1"/>
    <col min="9989" max="9989" width="5" style="1" customWidth="1"/>
    <col min="9990" max="9990" width="61.5546875" style="1" customWidth="1"/>
    <col min="9991" max="9991" width="17" style="1" customWidth="1"/>
    <col min="9992" max="9992" width="7.88671875" style="1" customWidth="1"/>
    <col min="9993" max="9993" width="5" style="1" customWidth="1"/>
    <col min="9994" max="9994" width="57.109375" style="1" customWidth="1"/>
    <col min="9995" max="9995" width="17.44140625" style="1" customWidth="1"/>
    <col min="9996" max="9996" width="13.5546875" style="1" bestFit="1" customWidth="1"/>
    <col min="9997" max="10244" width="9.109375" style="1"/>
    <col min="10245" max="10245" width="5" style="1" customWidth="1"/>
    <col min="10246" max="10246" width="61.5546875" style="1" customWidth="1"/>
    <col min="10247" max="10247" width="17" style="1" customWidth="1"/>
    <col min="10248" max="10248" width="7.88671875" style="1" customWidth="1"/>
    <col min="10249" max="10249" width="5" style="1" customWidth="1"/>
    <col min="10250" max="10250" width="57.109375" style="1" customWidth="1"/>
    <col min="10251" max="10251" width="17.44140625" style="1" customWidth="1"/>
    <col min="10252" max="10252" width="13.5546875" style="1" bestFit="1" customWidth="1"/>
    <col min="10253" max="10500" width="9.109375" style="1"/>
    <col min="10501" max="10501" width="5" style="1" customWidth="1"/>
    <col min="10502" max="10502" width="61.5546875" style="1" customWidth="1"/>
    <col min="10503" max="10503" width="17" style="1" customWidth="1"/>
    <col min="10504" max="10504" width="7.88671875" style="1" customWidth="1"/>
    <col min="10505" max="10505" width="5" style="1" customWidth="1"/>
    <col min="10506" max="10506" width="57.109375" style="1" customWidth="1"/>
    <col min="10507" max="10507" width="17.44140625" style="1" customWidth="1"/>
    <col min="10508" max="10508" width="13.5546875" style="1" bestFit="1" customWidth="1"/>
    <col min="10509" max="10756" width="9.109375" style="1"/>
    <col min="10757" max="10757" width="5" style="1" customWidth="1"/>
    <col min="10758" max="10758" width="61.5546875" style="1" customWidth="1"/>
    <col min="10759" max="10759" width="17" style="1" customWidth="1"/>
    <col min="10760" max="10760" width="7.88671875" style="1" customWidth="1"/>
    <col min="10761" max="10761" width="5" style="1" customWidth="1"/>
    <col min="10762" max="10762" width="57.109375" style="1" customWidth="1"/>
    <col min="10763" max="10763" width="17.44140625" style="1" customWidth="1"/>
    <col min="10764" max="10764" width="13.5546875" style="1" bestFit="1" customWidth="1"/>
    <col min="10765" max="11012" width="9.109375" style="1"/>
    <col min="11013" max="11013" width="5" style="1" customWidth="1"/>
    <col min="11014" max="11014" width="61.5546875" style="1" customWidth="1"/>
    <col min="11015" max="11015" width="17" style="1" customWidth="1"/>
    <col min="11016" max="11016" width="7.88671875" style="1" customWidth="1"/>
    <col min="11017" max="11017" width="5" style="1" customWidth="1"/>
    <col min="11018" max="11018" width="57.109375" style="1" customWidth="1"/>
    <col min="11019" max="11019" width="17.44140625" style="1" customWidth="1"/>
    <col min="11020" max="11020" width="13.5546875" style="1" bestFit="1" customWidth="1"/>
    <col min="11021" max="11268" width="9.109375" style="1"/>
    <col min="11269" max="11269" width="5" style="1" customWidth="1"/>
    <col min="11270" max="11270" width="61.5546875" style="1" customWidth="1"/>
    <col min="11271" max="11271" width="17" style="1" customWidth="1"/>
    <col min="11272" max="11272" width="7.88671875" style="1" customWidth="1"/>
    <col min="11273" max="11273" width="5" style="1" customWidth="1"/>
    <col min="11274" max="11274" width="57.109375" style="1" customWidth="1"/>
    <col min="11275" max="11275" width="17.44140625" style="1" customWidth="1"/>
    <col min="11276" max="11276" width="13.5546875" style="1" bestFit="1" customWidth="1"/>
    <col min="11277" max="11524" width="9.109375" style="1"/>
    <col min="11525" max="11525" width="5" style="1" customWidth="1"/>
    <col min="11526" max="11526" width="61.5546875" style="1" customWidth="1"/>
    <col min="11527" max="11527" width="17" style="1" customWidth="1"/>
    <col min="11528" max="11528" width="7.88671875" style="1" customWidth="1"/>
    <col min="11529" max="11529" width="5" style="1" customWidth="1"/>
    <col min="11530" max="11530" width="57.109375" style="1" customWidth="1"/>
    <col min="11531" max="11531" width="17.44140625" style="1" customWidth="1"/>
    <col min="11532" max="11532" width="13.5546875" style="1" bestFit="1" customWidth="1"/>
    <col min="11533" max="11780" width="9.109375" style="1"/>
    <col min="11781" max="11781" width="5" style="1" customWidth="1"/>
    <col min="11782" max="11782" width="61.5546875" style="1" customWidth="1"/>
    <col min="11783" max="11783" width="17" style="1" customWidth="1"/>
    <col min="11784" max="11784" width="7.88671875" style="1" customWidth="1"/>
    <col min="11785" max="11785" width="5" style="1" customWidth="1"/>
    <col min="11786" max="11786" width="57.109375" style="1" customWidth="1"/>
    <col min="11787" max="11787" width="17.44140625" style="1" customWidth="1"/>
    <col min="11788" max="11788" width="13.5546875" style="1" bestFit="1" customWidth="1"/>
    <col min="11789" max="12036" width="9.109375" style="1"/>
    <col min="12037" max="12037" width="5" style="1" customWidth="1"/>
    <col min="12038" max="12038" width="61.5546875" style="1" customWidth="1"/>
    <col min="12039" max="12039" width="17" style="1" customWidth="1"/>
    <col min="12040" max="12040" width="7.88671875" style="1" customWidth="1"/>
    <col min="12041" max="12041" width="5" style="1" customWidth="1"/>
    <col min="12042" max="12042" width="57.109375" style="1" customWidth="1"/>
    <col min="12043" max="12043" width="17.44140625" style="1" customWidth="1"/>
    <col min="12044" max="12044" width="13.5546875" style="1" bestFit="1" customWidth="1"/>
    <col min="12045" max="12292" width="9.109375" style="1"/>
    <col min="12293" max="12293" width="5" style="1" customWidth="1"/>
    <col min="12294" max="12294" width="61.5546875" style="1" customWidth="1"/>
    <col min="12295" max="12295" width="17" style="1" customWidth="1"/>
    <col min="12296" max="12296" width="7.88671875" style="1" customWidth="1"/>
    <col min="12297" max="12297" width="5" style="1" customWidth="1"/>
    <col min="12298" max="12298" width="57.109375" style="1" customWidth="1"/>
    <col min="12299" max="12299" width="17.44140625" style="1" customWidth="1"/>
    <col min="12300" max="12300" width="13.5546875" style="1" bestFit="1" customWidth="1"/>
    <col min="12301" max="12548" width="9.109375" style="1"/>
    <col min="12549" max="12549" width="5" style="1" customWidth="1"/>
    <col min="12550" max="12550" width="61.5546875" style="1" customWidth="1"/>
    <col min="12551" max="12551" width="17" style="1" customWidth="1"/>
    <col min="12552" max="12552" width="7.88671875" style="1" customWidth="1"/>
    <col min="12553" max="12553" width="5" style="1" customWidth="1"/>
    <col min="12554" max="12554" width="57.109375" style="1" customWidth="1"/>
    <col min="12555" max="12555" width="17.44140625" style="1" customWidth="1"/>
    <col min="12556" max="12556" width="13.5546875" style="1" bestFit="1" customWidth="1"/>
    <col min="12557" max="12804" width="9.109375" style="1"/>
    <col min="12805" max="12805" width="5" style="1" customWidth="1"/>
    <col min="12806" max="12806" width="61.5546875" style="1" customWidth="1"/>
    <col min="12807" max="12807" width="17" style="1" customWidth="1"/>
    <col min="12808" max="12808" width="7.88671875" style="1" customWidth="1"/>
    <col min="12809" max="12809" width="5" style="1" customWidth="1"/>
    <col min="12810" max="12810" width="57.109375" style="1" customWidth="1"/>
    <col min="12811" max="12811" width="17.44140625" style="1" customWidth="1"/>
    <col min="12812" max="12812" width="13.5546875" style="1" bestFit="1" customWidth="1"/>
    <col min="12813" max="13060" width="9.109375" style="1"/>
    <col min="13061" max="13061" width="5" style="1" customWidth="1"/>
    <col min="13062" max="13062" width="61.5546875" style="1" customWidth="1"/>
    <col min="13063" max="13063" width="17" style="1" customWidth="1"/>
    <col min="13064" max="13064" width="7.88671875" style="1" customWidth="1"/>
    <col min="13065" max="13065" width="5" style="1" customWidth="1"/>
    <col min="13066" max="13066" width="57.109375" style="1" customWidth="1"/>
    <col min="13067" max="13067" width="17.44140625" style="1" customWidth="1"/>
    <col min="13068" max="13068" width="13.5546875" style="1" bestFit="1" customWidth="1"/>
    <col min="13069" max="13316" width="9.109375" style="1"/>
    <col min="13317" max="13317" width="5" style="1" customWidth="1"/>
    <col min="13318" max="13318" width="61.5546875" style="1" customWidth="1"/>
    <col min="13319" max="13319" width="17" style="1" customWidth="1"/>
    <col min="13320" max="13320" width="7.88671875" style="1" customWidth="1"/>
    <col min="13321" max="13321" width="5" style="1" customWidth="1"/>
    <col min="13322" max="13322" width="57.109375" style="1" customWidth="1"/>
    <col min="13323" max="13323" width="17.44140625" style="1" customWidth="1"/>
    <col min="13324" max="13324" width="13.5546875" style="1" bestFit="1" customWidth="1"/>
    <col min="13325" max="13572" width="9.109375" style="1"/>
    <col min="13573" max="13573" width="5" style="1" customWidth="1"/>
    <col min="13574" max="13574" width="61.5546875" style="1" customWidth="1"/>
    <col min="13575" max="13575" width="17" style="1" customWidth="1"/>
    <col min="13576" max="13576" width="7.88671875" style="1" customWidth="1"/>
    <col min="13577" max="13577" width="5" style="1" customWidth="1"/>
    <col min="13578" max="13578" width="57.109375" style="1" customWidth="1"/>
    <col min="13579" max="13579" width="17.44140625" style="1" customWidth="1"/>
    <col min="13580" max="13580" width="13.5546875" style="1" bestFit="1" customWidth="1"/>
    <col min="13581" max="13828" width="9.109375" style="1"/>
    <col min="13829" max="13829" width="5" style="1" customWidth="1"/>
    <col min="13830" max="13830" width="61.5546875" style="1" customWidth="1"/>
    <col min="13831" max="13831" width="17" style="1" customWidth="1"/>
    <col min="13832" max="13832" width="7.88671875" style="1" customWidth="1"/>
    <col min="13833" max="13833" width="5" style="1" customWidth="1"/>
    <col min="13834" max="13834" width="57.109375" style="1" customWidth="1"/>
    <col min="13835" max="13835" width="17.44140625" style="1" customWidth="1"/>
    <col min="13836" max="13836" width="13.5546875" style="1" bestFit="1" customWidth="1"/>
    <col min="13837" max="14084" width="9.109375" style="1"/>
    <col min="14085" max="14085" width="5" style="1" customWidth="1"/>
    <col min="14086" max="14086" width="61.5546875" style="1" customWidth="1"/>
    <col min="14087" max="14087" width="17" style="1" customWidth="1"/>
    <col min="14088" max="14088" width="7.88671875" style="1" customWidth="1"/>
    <col min="14089" max="14089" width="5" style="1" customWidth="1"/>
    <col min="14090" max="14090" width="57.109375" style="1" customWidth="1"/>
    <col min="14091" max="14091" width="17.44140625" style="1" customWidth="1"/>
    <col min="14092" max="14092" width="13.5546875" style="1" bestFit="1" customWidth="1"/>
    <col min="14093" max="14340" width="9.109375" style="1"/>
    <col min="14341" max="14341" width="5" style="1" customWidth="1"/>
    <col min="14342" max="14342" width="61.5546875" style="1" customWidth="1"/>
    <col min="14343" max="14343" width="17" style="1" customWidth="1"/>
    <col min="14344" max="14344" width="7.88671875" style="1" customWidth="1"/>
    <col min="14345" max="14345" width="5" style="1" customWidth="1"/>
    <col min="14346" max="14346" width="57.109375" style="1" customWidth="1"/>
    <col min="14347" max="14347" width="17.44140625" style="1" customWidth="1"/>
    <col min="14348" max="14348" width="13.5546875" style="1" bestFit="1" customWidth="1"/>
    <col min="14349" max="14596" width="9.109375" style="1"/>
    <col min="14597" max="14597" width="5" style="1" customWidth="1"/>
    <col min="14598" max="14598" width="61.5546875" style="1" customWidth="1"/>
    <col min="14599" max="14599" width="17" style="1" customWidth="1"/>
    <col min="14600" max="14600" width="7.88671875" style="1" customWidth="1"/>
    <col min="14601" max="14601" width="5" style="1" customWidth="1"/>
    <col min="14602" max="14602" width="57.109375" style="1" customWidth="1"/>
    <col min="14603" max="14603" width="17.44140625" style="1" customWidth="1"/>
    <col min="14604" max="14604" width="13.5546875" style="1" bestFit="1" customWidth="1"/>
    <col min="14605" max="14852" width="9.109375" style="1"/>
    <col min="14853" max="14853" width="5" style="1" customWidth="1"/>
    <col min="14854" max="14854" width="61.5546875" style="1" customWidth="1"/>
    <col min="14855" max="14855" width="17" style="1" customWidth="1"/>
    <col min="14856" max="14856" width="7.88671875" style="1" customWidth="1"/>
    <col min="14857" max="14857" width="5" style="1" customWidth="1"/>
    <col min="14858" max="14858" width="57.109375" style="1" customWidth="1"/>
    <col min="14859" max="14859" width="17.44140625" style="1" customWidth="1"/>
    <col min="14860" max="14860" width="13.5546875" style="1" bestFit="1" customWidth="1"/>
    <col min="14861" max="15108" width="9.109375" style="1"/>
    <col min="15109" max="15109" width="5" style="1" customWidth="1"/>
    <col min="15110" max="15110" width="61.5546875" style="1" customWidth="1"/>
    <col min="15111" max="15111" width="17" style="1" customWidth="1"/>
    <col min="15112" max="15112" width="7.88671875" style="1" customWidth="1"/>
    <col min="15113" max="15113" width="5" style="1" customWidth="1"/>
    <col min="15114" max="15114" width="57.109375" style="1" customWidth="1"/>
    <col min="15115" max="15115" width="17.44140625" style="1" customWidth="1"/>
    <col min="15116" max="15116" width="13.5546875" style="1" bestFit="1" customWidth="1"/>
    <col min="15117" max="15364" width="9.109375" style="1"/>
    <col min="15365" max="15365" width="5" style="1" customWidth="1"/>
    <col min="15366" max="15366" width="61.5546875" style="1" customWidth="1"/>
    <col min="15367" max="15367" width="17" style="1" customWidth="1"/>
    <col min="15368" max="15368" width="7.88671875" style="1" customWidth="1"/>
    <col min="15369" max="15369" width="5" style="1" customWidth="1"/>
    <col min="15370" max="15370" width="57.109375" style="1" customWidth="1"/>
    <col min="15371" max="15371" width="17.44140625" style="1" customWidth="1"/>
    <col min="15372" max="15372" width="13.5546875" style="1" bestFit="1" customWidth="1"/>
    <col min="15373" max="15620" width="9.109375" style="1"/>
    <col min="15621" max="15621" width="5" style="1" customWidth="1"/>
    <col min="15622" max="15622" width="61.5546875" style="1" customWidth="1"/>
    <col min="15623" max="15623" width="17" style="1" customWidth="1"/>
    <col min="15624" max="15624" width="7.88671875" style="1" customWidth="1"/>
    <col min="15625" max="15625" width="5" style="1" customWidth="1"/>
    <col min="15626" max="15626" width="57.109375" style="1" customWidth="1"/>
    <col min="15627" max="15627" width="17.44140625" style="1" customWidth="1"/>
    <col min="15628" max="15628" width="13.5546875" style="1" bestFit="1" customWidth="1"/>
    <col min="15629" max="15876" width="9.109375" style="1"/>
    <col min="15877" max="15877" width="5" style="1" customWidth="1"/>
    <col min="15878" max="15878" width="61.5546875" style="1" customWidth="1"/>
    <col min="15879" max="15879" width="17" style="1" customWidth="1"/>
    <col min="15880" max="15880" width="7.88671875" style="1" customWidth="1"/>
    <col min="15881" max="15881" width="5" style="1" customWidth="1"/>
    <col min="15882" max="15882" width="57.109375" style="1" customWidth="1"/>
    <col min="15883" max="15883" width="17.44140625" style="1" customWidth="1"/>
    <col min="15884" max="15884" width="13.5546875" style="1" bestFit="1" customWidth="1"/>
    <col min="15885" max="16132" width="9.109375" style="1"/>
    <col min="16133" max="16133" width="5" style="1" customWidth="1"/>
    <col min="16134" max="16134" width="61.5546875" style="1" customWidth="1"/>
    <col min="16135" max="16135" width="17" style="1" customWidth="1"/>
    <col min="16136" max="16136" width="7.88671875" style="1" customWidth="1"/>
    <col min="16137" max="16137" width="5" style="1" customWidth="1"/>
    <col min="16138" max="16138" width="57.109375" style="1" customWidth="1"/>
    <col min="16139" max="16139" width="17.44140625" style="1" customWidth="1"/>
    <col min="16140" max="16140" width="13.5546875" style="1" bestFit="1" customWidth="1"/>
    <col min="16141" max="16384" width="9.109375" style="1"/>
  </cols>
  <sheetData>
    <row r="1" spans="1:12" x14ac:dyDescent="0.3">
      <c r="K1" s="4" t="s">
        <v>67</v>
      </c>
      <c r="L1" s="15"/>
    </row>
    <row r="3" spans="1:12" x14ac:dyDescent="0.3">
      <c r="A3" s="34" t="s">
        <v>63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2" x14ac:dyDescent="0.3">
      <c r="A4" s="5"/>
      <c r="B4" s="29"/>
      <c r="C4" s="29"/>
      <c r="D4" s="29"/>
      <c r="E4" s="29"/>
      <c r="F4" s="29"/>
      <c r="G4" s="5"/>
      <c r="H4" s="29"/>
      <c r="I4" s="29"/>
      <c r="J4" s="29"/>
      <c r="K4" s="29"/>
    </row>
    <row r="5" spans="1:12" x14ac:dyDescent="0.3">
      <c r="A5" s="5"/>
      <c r="B5" s="29"/>
      <c r="C5" s="29"/>
      <c r="D5" s="29"/>
      <c r="E5" s="29"/>
      <c r="F5" s="29"/>
      <c r="G5" s="5"/>
      <c r="H5" s="29"/>
      <c r="I5" s="29"/>
      <c r="J5" s="29"/>
      <c r="K5" s="29"/>
    </row>
    <row r="7" spans="1:12" x14ac:dyDescent="0.3">
      <c r="K7" s="6" t="s">
        <v>58</v>
      </c>
    </row>
    <row r="8" spans="1:12" s="29" customFormat="1" ht="79.5" customHeight="1" x14ac:dyDescent="0.3">
      <c r="A8" s="7"/>
      <c r="B8" s="8" t="s">
        <v>1</v>
      </c>
      <c r="C8" s="24" t="s">
        <v>64</v>
      </c>
      <c r="D8" s="24" t="s">
        <v>59</v>
      </c>
      <c r="E8" s="24" t="s">
        <v>65</v>
      </c>
      <c r="F8" s="24"/>
      <c r="G8" s="7"/>
      <c r="H8" s="8" t="s">
        <v>2</v>
      </c>
      <c r="I8" s="24" t="s">
        <v>64</v>
      </c>
      <c r="J8" s="24" t="s">
        <v>59</v>
      </c>
      <c r="K8" s="24" t="s">
        <v>66</v>
      </c>
    </row>
    <row r="9" spans="1:12" s="25" customFormat="1" x14ac:dyDescent="0.3">
      <c r="A9" s="16"/>
      <c r="B9" s="16" t="s">
        <v>9</v>
      </c>
      <c r="C9" s="17" t="s">
        <v>61</v>
      </c>
      <c r="D9" s="17" t="s">
        <v>10</v>
      </c>
      <c r="E9" s="16" t="s">
        <v>11</v>
      </c>
      <c r="F9" s="16"/>
      <c r="G9" s="16"/>
      <c r="H9" s="31" t="s">
        <v>56</v>
      </c>
      <c r="I9" s="31" t="s">
        <v>12</v>
      </c>
      <c r="J9" s="31" t="s">
        <v>60</v>
      </c>
      <c r="K9" s="17" t="s">
        <v>57</v>
      </c>
    </row>
    <row r="10" spans="1:12" x14ac:dyDescent="0.3">
      <c r="C10" s="18"/>
      <c r="D10" s="18"/>
      <c r="K10" s="18"/>
    </row>
    <row r="11" spans="1:12" ht="15" customHeight="1" x14ac:dyDescent="0.3">
      <c r="A11" s="21" t="s">
        <v>36</v>
      </c>
      <c r="B11" s="1" t="s">
        <v>62</v>
      </c>
      <c r="C11" s="18">
        <v>356368409</v>
      </c>
      <c r="D11" s="18">
        <v>343885959</v>
      </c>
      <c r="E11" s="26">
        <f t="shared" ref="E11:E17" si="0">D11/C11*100</f>
        <v>96.497318593691617</v>
      </c>
      <c r="F11" s="9"/>
      <c r="G11" s="21" t="s">
        <v>36</v>
      </c>
      <c r="H11" s="1" t="s">
        <v>24</v>
      </c>
      <c r="I11" s="18">
        <v>260161925</v>
      </c>
      <c r="J11" s="18">
        <v>202737692</v>
      </c>
      <c r="K11" s="26">
        <f>J11/I11*100</f>
        <v>77.927503034888758</v>
      </c>
    </row>
    <row r="12" spans="1:12" ht="15" customHeight="1" x14ac:dyDescent="0.3">
      <c r="A12" s="21" t="s">
        <v>37</v>
      </c>
      <c r="B12" s="1" t="s">
        <v>14</v>
      </c>
      <c r="C12" s="18">
        <v>5114925</v>
      </c>
      <c r="D12" s="18">
        <v>4878823</v>
      </c>
      <c r="E12" s="26">
        <f t="shared" si="0"/>
        <v>95.384057439747409</v>
      </c>
      <c r="F12" s="9"/>
      <c r="G12" s="21" t="s">
        <v>37</v>
      </c>
      <c r="H12" s="33" t="s">
        <v>25</v>
      </c>
      <c r="I12" s="18">
        <v>48286952</v>
      </c>
      <c r="J12" s="18">
        <v>33294961</v>
      </c>
      <c r="K12" s="26">
        <f t="shared" ref="K12:K27" si="1">J12/I12*100</f>
        <v>68.952293779073074</v>
      </c>
    </row>
    <row r="13" spans="1:12" ht="15" customHeight="1" x14ac:dyDescent="0.3">
      <c r="A13" s="21" t="s">
        <v>38</v>
      </c>
      <c r="B13" s="1" t="s">
        <v>16</v>
      </c>
      <c r="C13" s="18"/>
      <c r="D13" s="18"/>
      <c r="E13" s="26">
        <v>0</v>
      </c>
      <c r="F13" s="9"/>
      <c r="G13" s="21" t="s">
        <v>38</v>
      </c>
      <c r="H13" s="33" t="s">
        <v>26</v>
      </c>
      <c r="I13" s="18">
        <v>151773309</v>
      </c>
      <c r="J13" s="18">
        <v>79523904</v>
      </c>
      <c r="K13" s="26">
        <f t="shared" si="1"/>
        <v>52.396501416464467</v>
      </c>
    </row>
    <row r="14" spans="1:12" ht="15" customHeight="1" x14ac:dyDescent="0.3">
      <c r="A14" s="22" t="s">
        <v>40</v>
      </c>
      <c r="B14" s="3" t="s">
        <v>34</v>
      </c>
      <c r="C14" s="19">
        <f>SUM(C11:C13)</f>
        <v>361483334</v>
      </c>
      <c r="D14" s="19">
        <f>SUM(D11:D13)</f>
        <v>348764782</v>
      </c>
      <c r="E14" s="27">
        <f t="shared" si="0"/>
        <v>96.481566146006614</v>
      </c>
      <c r="F14" s="9"/>
      <c r="G14" s="21" t="s">
        <v>39</v>
      </c>
      <c r="H14" s="33" t="s">
        <v>27</v>
      </c>
      <c r="I14" s="18">
        <v>40015069</v>
      </c>
      <c r="J14" s="18">
        <v>21063166</v>
      </c>
      <c r="K14" s="26">
        <f t="shared" si="1"/>
        <v>52.638084917459473</v>
      </c>
    </row>
    <row r="15" spans="1:12" ht="15" customHeight="1" x14ac:dyDescent="0.3">
      <c r="A15" s="21" t="s">
        <v>41</v>
      </c>
      <c r="B15" s="1" t="s">
        <v>18</v>
      </c>
      <c r="C15" s="18">
        <v>174362876</v>
      </c>
      <c r="D15" s="18">
        <v>174362876</v>
      </c>
      <c r="E15" s="26">
        <f t="shared" si="0"/>
        <v>100</v>
      </c>
      <c r="F15" s="9"/>
      <c r="G15" s="22" t="s">
        <v>40</v>
      </c>
      <c r="H15" s="3" t="s">
        <v>35</v>
      </c>
      <c r="I15" s="19">
        <f>SUM(I11:I14)</f>
        <v>500237255</v>
      </c>
      <c r="J15" s="19">
        <f>SUM(J11:J14)</f>
        <v>336619723</v>
      </c>
      <c r="K15" s="27">
        <f t="shared" si="1"/>
        <v>67.292013866500213</v>
      </c>
    </row>
    <row r="16" spans="1:12" ht="15" customHeight="1" x14ac:dyDescent="0.3">
      <c r="A16" s="21" t="s">
        <v>55</v>
      </c>
      <c r="B16" s="1" t="s">
        <v>54</v>
      </c>
      <c r="C16" s="18">
        <v>10792000</v>
      </c>
      <c r="D16" s="18">
        <v>10792000</v>
      </c>
      <c r="E16" s="26">
        <f t="shared" si="0"/>
        <v>100</v>
      </c>
      <c r="F16" s="9"/>
      <c r="G16" s="21"/>
      <c r="I16" s="18"/>
      <c r="J16" s="18"/>
      <c r="K16" s="32"/>
    </row>
    <row r="17" spans="1:12" ht="15" customHeight="1" x14ac:dyDescent="0.3">
      <c r="A17" s="21" t="s">
        <v>42</v>
      </c>
      <c r="B17" s="1" t="s">
        <v>20</v>
      </c>
      <c r="C17" s="18">
        <v>237766790</v>
      </c>
      <c r="D17" s="18">
        <v>213037059</v>
      </c>
      <c r="E17" s="26">
        <f t="shared" si="0"/>
        <v>89.599165215629981</v>
      </c>
      <c r="F17" s="10"/>
      <c r="G17" s="22" t="s">
        <v>43</v>
      </c>
      <c r="H17" s="3" t="s">
        <v>30</v>
      </c>
      <c r="I17" s="19">
        <v>259350790</v>
      </c>
      <c r="J17" s="19">
        <v>223829059</v>
      </c>
      <c r="K17" s="32">
        <f t="shared" si="1"/>
        <v>86.303596376166809</v>
      </c>
    </row>
    <row r="18" spans="1:12" ht="15" customHeight="1" x14ac:dyDescent="0.3">
      <c r="A18" s="22" t="s">
        <v>43</v>
      </c>
      <c r="B18" s="3" t="s">
        <v>22</v>
      </c>
      <c r="C18" s="19">
        <f>SUM(C15:C17)</f>
        <v>422921666</v>
      </c>
      <c r="D18" s="19">
        <f>SUM(D15:D17)</f>
        <v>398191935</v>
      </c>
      <c r="E18" s="27">
        <f t="shared" ref="E18:E28" si="2">D18/C18*100</f>
        <v>94.152645043254893</v>
      </c>
      <c r="F18" s="10"/>
      <c r="G18" s="22" t="s">
        <v>44</v>
      </c>
      <c r="H18" s="3" t="s">
        <v>4</v>
      </c>
      <c r="I18" s="19">
        <f>SUM(I15,I17)</f>
        <v>759588045</v>
      </c>
      <c r="J18" s="19">
        <f>SUM(J15,J17)</f>
        <v>560448782</v>
      </c>
      <c r="K18" s="27">
        <f t="shared" si="1"/>
        <v>73.783254711440321</v>
      </c>
    </row>
    <row r="19" spans="1:12" s="3" customFormat="1" ht="16.5" customHeight="1" x14ac:dyDescent="0.3">
      <c r="A19" s="22" t="s">
        <v>44</v>
      </c>
      <c r="B19" s="3" t="s">
        <v>3</v>
      </c>
      <c r="C19" s="19">
        <f>SUM(C18,C14)</f>
        <v>784405000</v>
      </c>
      <c r="D19" s="19">
        <f>SUM(D18,D14)</f>
        <v>746956717</v>
      </c>
      <c r="E19" s="27">
        <f t="shared" si="2"/>
        <v>95.225899503445291</v>
      </c>
      <c r="F19" s="11"/>
      <c r="G19" s="21"/>
      <c r="H19" s="1"/>
      <c r="I19" s="18"/>
      <c r="J19" s="18"/>
      <c r="K19" s="27"/>
    </row>
    <row r="20" spans="1:12" x14ac:dyDescent="0.3">
      <c r="A20" s="21"/>
      <c r="C20" s="18"/>
      <c r="D20" s="18"/>
      <c r="E20" s="26"/>
      <c r="F20" s="9"/>
      <c r="G20" s="21" t="s">
        <v>45</v>
      </c>
      <c r="H20" s="33" t="s">
        <v>28</v>
      </c>
      <c r="I20" s="18">
        <v>54766179</v>
      </c>
      <c r="J20" s="18">
        <v>19494698</v>
      </c>
      <c r="K20" s="32">
        <f t="shared" si="1"/>
        <v>35.596235406527086</v>
      </c>
    </row>
    <row r="21" spans="1:12" ht="15" customHeight="1" x14ac:dyDescent="0.3">
      <c r="A21" s="21" t="s">
        <v>45</v>
      </c>
      <c r="B21" s="1" t="s">
        <v>13</v>
      </c>
      <c r="C21" s="18">
        <v>30882500</v>
      </c>
      <c r="D21" s="18">
        <v>30882500</v>
      </c>
      <c r="E21" s="26">
        <f t="shared" si="2"/>
        <v>100</v>
      </c>
      <c r="F21" s="9"/>
      <c r="G21" s="21" t="s">
        <v>46</v>
      </c>
      <c r="H21" s="33" t="s">
        <v>5</v>
      </c>
      <c r="I21" s="18"/>
      <c r="J21" s="18"/>
      <c r="K21" s="26">
        <v>0</v>
      </c>
    </row>
    <row r="22" spans="1:12" ht="15" customHeight="1" x14ac:dyDescent="0.3">
      <c r="A22" s="21" t="s">
        <v>46</v>
      </c>
      <c r="B22" s="1" t="s">
        <v>15</v>
      </c>
      <c r="C22" s="18">
        <v>1260556</v>
      </c>
      <c r="D22" s="18">
        <v>1260556</v>
      </c>
      <c r="E22" s="26">
        <f t="shared" si="2"/>
        <v>100</v>
      </c>
      <c r="F22" s="9"/>
      <c r="G22" s="21" t="s">
        <v>47</v>
      </c>
      <c r="H22" s="33" t="s">
        <v>29</v>
      </c>
      <c r="I22" s="18">
        <v>2193832</v>
      </c>
      <c r="J22" s="18">
        <v>2193832</v>
      </c>
      <c r="K22" s="26">
        <v>0</v>
      </c>
      <c r="L22" s="30"/>
    </row>
    <row r="23" spans="1:12" ht="15" customHeight="1" x14ac:dyDescent="0.3">
      <c r="A23" s="21" t="s">
        <v>47</v>
      </c>
      <c r="B23" s="1" t="s">
        <v>17</v>
      </c>
      <c r="C23" s="18">
        <v>0</v>
      </c>
      <c r="D23" s="18">
        <v>0</v>
      </c>
      <c r="E23" s="26">
        <v>0</v>
      </c>
      <c r="F23" s="9"/>
      <c r="G23" s="22" t="s">
        <v>48</v>
      </c>
      <c r="H23" s="3" t="s">
        <v>33</v>
      </c>
      <c r="I23" s="19">
        <f>SUM(I20:I22)</f>
        <v>56960011</v>
      </c>
      <c r="J23" s="19">
        <f>SUM(J20:J22)</f>
        <v>21688530</v>
      </c>
      <c r="K23" s="27">
        <f t="shared" si="1"/>
        <v>38.076765820849296</v>
      </c>
      <c r="L23" s="30"/>
    </row>
    <row r="24" spans="1:12" ht="15" customHeight="1" x14ac:dyDescent="0.3">
      <c r="A24" s="22" t="s">
        <v>48</v>
      </c>
      <c r="B24" s="3" t="s">
        <v>32</v>
      </c>
      <c r="C24" s="19">
        <f>SUM(C21:C23)</f>
        <v>32143056</v>
      </c>
      <c r="D24" s="19">
        <f>SUM(D21:D23)</f>
        <v>32143056</v>
      </c>
      <c r="E24" s="27">
        <f t="shared" si="2"/>
        <v>100</v>
      </c>
      <c r="F24" s="9"/>
      <c r="G24" s="21"/>
      <c r="I24" s="18"/>
      <c r="J24" s="18"/>
      <c r="K24" s="27"/>
    </row>
    <row r="25" spans="1:12" ht="15" customHeight="1" x14ac:dyDescent="0.3">
      <c r="A25" s="21" t="s">
        <v>49</v>
      </c>
      <c r="B25" s="1" t="s">
        <v>19</v>
      </c>
      <c r="C25" s="18">
        <v>0</v>
      </c>
      <c r="D25" s="18">
        <v>0</v>
      </c>
      <c r="E25" s="26">
        <v>0</v>
      </c>
      <c r="F25" s="10"/>
      <c r="G25" s="21"/>
      <c r="H25" s="3"/>
      <c r="I25" s="18"/>
      <c r="J25" s="18"/>
      <c r="K25" s="27"/>
    </row>
    <row r="26" spans="1:12" ht="15" customHeight="1" x14ac:dyDescent="0.3">
      <c r="A26" s="21" t="s">
        <v>50</v>
      </c>
      <c r="B26" s="1" t="s">
        <v>21</v>
      </c>
      <c r="C26" s="19">
        <v>0</v>
      </c>
      <c r="D26" s="18">
        <v>0</v>
      </c>
      <c r="E26" s="26">
        <v>0</v>
      </c>
      <c r="F26" s="9"/>
      <c r="G26" s="22" t="s">
        <v>51</v>
      </c>
      <c r="H26" s="3" t="s">
        <v>31</v>
      </c>
      <c r="I26" s="18"/>
      <c r="J26" s="18"/>
      <c r="K26" s="27">
        <v>0</v>
      </c>
    </row>
    <row r="27" spans="1:12" x14ac:dyDescent="0.3">
      <c r="A27" s="22" t="s">
        <v>51</v>
      </c>
      <c r="B27" s="3" t="s">
        <v>23</v>
      </c>
      <c r="C27" s="19">
        <f>SUM(C25:C26)</f>
        <v>0</v>
      </c>
      <c r="D27" s="19">
        <f>SUM(D25:D26)</f>
        <v>0</v>
      </c>
      <c r="E27" s="27">
        <v>0</v>
      </c>
      <c r="G27" s="22" t="s">
        <v>52</v>
      </c>
      <c r="H27" s="3" t="s">
        <v>7</v>
      </c>
      <c r="I27" s="19">
        <f>SUM(I23,I26)</f>
        <v>56960011</v>
      </c>
      <c r="J27" s="19">
        <f>SUM(J23,J26)</f>
        <v>21688530</v>
      </c>
      <c r="K27" s="27">
        <f t="shared" si="1"/>
        <v>38.076765820849296</v>
      </c>
    </row>
    <row r="28" spans="1:12" x14ac:dyDescent="0.3">
      <c r="A28" s="22" t="s">
        <v>52</v>
      </c>
      <c r="B28" s="3" t="s">
        <v>6</v>
      </c>
      <c r="C28" s="19">
        <f>SUM(C27,C24)</f>
        <v>32143056</v>
      </c>
      <c r="D28" s="19">
        <f>SUM(D27,D24)</f>
        <v>32143056</v>
      </c>
      <c r="E28" s="27">
        <f t="shared" si="2"/>
        <v>100</v>
      </c>
      <c r="F28" s="12"/>
      <c r="G28" s="22"/>
      <c r="H28" s="3"/>
      <c r="I28" s="19"/>
      <c r="J28" s="19"/>
      <c r="K28" s="27"/>
    </row>
    <row r="29" spans="1:12" x14ac:dyDescent="0.3">
      <c r="A29" s="21"/>
      <c r="C29" s="18"/>
      <c r="E29" s="32"/>
      <c r="F29" s="12"/>
      <c r="G29" s="21"/>
      <c r="K29" s="32"/>
    </row>
    <row r="30" spans="1:12" x14ac:dyDescent="0.3">
      <c r="A30" s="23" t="s">
        <v>53</v>
      </c>
      <c r="B30" s="13" t="s">
        <v>0</v>
      </c>
      <c r="C30" s="20">
        <f>SUM(C28,C19)</f>
        <v>816548056</v>
      </c>
      <c r="D30" s="20">
        <f>SUM(D28,D19)</f>
        <v>779099773</v>
      </c>
      <c r="E30" s="28">
        <f t="shared" ref="E30" si="3">D30/C30*100</f>
        <v>95.41382987506617</v>
      </c>
      <c r="F30" s="14"/>
      <c r="G30" s="23" t="s">
        <v>53</v>
      </c>
      <c r="H30" s="13" t="s">
        <v>8</v>
      </c>
      <c r="I30" s="20">
        <f>SUM(I18,I27)</f>
        <v>816548056</v>
      </c>
      <c r="J30" s="20">
        <f>SUM(J18,J27)</f>
        <v>582137312</v>
      </c>
      <c r="K30" s="28">
        <f t="shared" ref="K30" si="4">J30/I30*100</f>
        <v>71.292474181090938</v>
      </c>
    </row>
  </sheetData>
  <mergeCells count="1">
    <mergeCell ref="A3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 melléklet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2017-03-29T11:50:54Z</cp:lastPrinted>
  <dcterms:created xsi:type="dcterms:W3CDTF">2011-12-22T14:16:41Z</dcterms:created>
  <dcterms:modified xsi:type="dcterms:W3CDTF">2021-05-27T10:35:11Z</dcterms:modified>
</cp:coreProperties>
</file>