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9.m.önk.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20" i="1"/>
  <c r="D20"/>
  <c r="C20"/>
  <c r="E18"/>
  <c r="C18"/>
  <c r="E13"/>
  <c r="D13"/>
  <c r="C13"/>
  <c r="E10"/>
  <c r="E14" s="1"/>
  <c r="D10"/>
  <c r="D14" s="1"/>
  <c r="C10"/>
  <c r="C14" s="1"/>
</calcChain>
</file>

<file path=xl/sharedStrings.xml><?xml version="1.0" encoding="utf-8"?>
<sst xmlns="http://schemas.openxmlformats.org/spreadsheetml/2006/main" count="119" uniqueCount="119">
  <si>
    <t>9. melléklet az 5/2016. (V.24.)  önkormányzati rendelethez</t>
  </si>
  <si>
    <t>TÉS Önkormányzat 2015.évi Mérlege</t>
  </si>
  <si>
    <t>#</t>
  </si>
  <si>
    <t>Megnevezés</t>
  </si>
  <si>
    <t>Előző időszak</t>
  </si>
  <si>
    <t>Módosí- tások (+/-</t>
  </si>
  <si>
    <t>Tárgyi időszak</t>
  </si>
  <si>
    <t>02</t>
  </si>
  <si>
    <t>A/I/2 Szellemi termékek</t>
  </si>
  <si>
    <t>04</t>
  </si>
  <si>
    <t>A/I Immateriális javak (=A/I/1+A/I/2+A/I/3)</t>
  </si>
  <si>
    <t>05</t>
  </si>
  <si>
    <t>A/II/1 Ingatlanok és a kapcsolódó vagyoni értékű jogok</t>
  </si>
  <si>
    <t>06</t>
  </si>
  <si>
    <t>A/II/2 Gépek, berendezések, felszerelések, járművek</t>
  </si>
  <si>
    <t>08</t>
  </si>
  <si>
    <t>A/II/4 Beruházások, felújítások</t>
  </si>
  <si>
    <t>10</t>
  </si>
  <si>
    <t>A/II Tárgyi eszközök  (=A/II/1+...+A/II/5)</t>
  </si>
  <si>
    <t>11</t>
  </si>
  <si>
    <t>A/III/1 Tartós részesedések (=A/III/1a+…+A/III/1e)</t>
  </si>
  <si>
    <t>13</t>
  </si>
  <si>
    <t>A/III/1b - ebből: tartós részesedések nem pénzügyi vállalkozásban</t>
  </si>
  <si>
    <t>21</t>
  </si>
  <si>
    <t>A/III Befektetett pénzügyi eszközök (=A/III/1+A/III/2+A/III/3)</t>
  </si>
  <si>
    <t>28</t>
  </si>
  <si>
    <t>A) NEMZETI VAGYONBA TARTOZÓ BEFEKTETETT ESZKÖZÖK (=A/I+A/II+A/III+A/IV)</t>
  </si>
  <si>
    <t>B/II/2 Forgatási célú hitelviszonyt megtestesítő értékpapírok</t>
  </si>
  <si>
    <t>B/II/2e -ebből befektetési jegyek</t>
  </si>
  <si>
    <t>B/II Értékpapírok (=B/II/1+B/II/2)</t>
  </si>
  <si>
    <t xml:space="preserve">B) NEMZETI VAGYONBA TARTOZÓ FORGÓESZKÖZÖK </t>
  </si>
  <si>
    <t>47</t>
  </si>
  <si>
    <t>C/II/1 Forintpénztár</t>
  </si>
  <si>
    <t>50</t>
  </si>
  <si>
    <t>C/II Pénztárak, csekkek, betétkönyvek (=C/II/1+C/II/2+C/II/3)</t>
  </si>
  <si>
    <t>51</t>
  </si>
  <si>
    <t>C/III/1 Kincstáron kívüli forintszámlák</t>
  </si>
  <si>
    <t>53</t>
  </si>
  <si>
    <t>C/III Forintszámlák (=C/III/1+C/III/2)</t>
  </si>
  <si>
    <t>57</t>
  </si>
  <si>
    <t>C) PÉNZESZKÖZÖK (=C/I+…+C/IV)</t>
  </si>
  <si>
    <t>62</t>
  </si>
  <si>
    <t>D/I/3 Költségvetési évben esedékes követelések közhatalmi bevételre (=D/I/3a+…+D/I/3f)</t>
  </si>
  <si>
    <t>66</t>
  </si>
  <si>
    <t>D/I/3d - ebből: költségvetési évben esedékes követelések vagyoni típusú adókra</t>
  </si>
  <si>
    <t>67</t>
  </si>
  <si>
    <t>D/I/3e - ebből: költségvetési évben esedékes követelések termékek és szolgáltatások adóira</t>
  </si>
  <si>
    <t>68</t>
  </si>
  <si>
    <t>D/I/3f - ebből: költségvetési évben esedékes követelések egyéb közhatalmi bevételekre</t>
  </si>
  <si>
    <t>69</t>
  </si>
  <si>
    <t>D/I/4 Költségvetési évben esedékes követelések működési bevételre (=D/I/4a+…+D/I/4i)</t>
  </si>
  <si>
    <t>70</t>
  </si>
  <si>
    <t>D/I/4a - ebből: költségvetési évben esedékes követelések készletértékesítés ellenértékére, szolgáltatások ellenértékére, közvetített szolgáltatások ellenértékére</t>
  </si>
  <si>
    <t>73</t>
  </si>
  <si>
    <t>D/I/4d - ebből: költségvetési évben esedékes követelések kiszámlázott általános forgalmi adóra</t>
  </si>
  <si>
    <t>78</t>
  </si>
  <si>
    <t>D/I/4i - ebből: költségvetési évben esedékes követelések egyéb működési bevételekre</t>
  </si>
  <si>
    <t>101</t>
  </si>
  <si>
    <t>D/I Költségvetési évben esedékes követelések (=D/I/1+…+D/I/8)</t>
  </si>
  <si>
    <t>113</t>
  </si>
  <si>
    <t>D/II/4 Költségvetési évet követően esedékes követelések működési bevételre (=D/II/4a+…+D/II/4i)</t>
  </si>
  <si>
    <t>114</t>
  </si>
  <si>
    <t>D/II/4a - ebből: költségvetési évet követően esedékes követelések készletértékesítés ellenértékére, szolgáltatások ellenértékére, közvetített szolgáltatások ellenértékére</t>
  </si>
  <si>
    <t>117</t>
  </si>
  <si>
    <t>D/II/4d - ebből: költségvetési évet követően esedékes követelések kiszámlázott általános forgalmi adóra</t>
  </si>
  <si>
    <t>118</t>
  </si>
  <si>
    <t>D/II/4e - ebből: költségvetési évet követően esedékes követelések általános forgalmi adó visszatérítésére</t>
  </si>
  <si>
    <t>141</t>
  </si>
  <si>
    <t>D/II Költségvetési évet követően esedékes követelések (=D/II/1+…+D/II/8)</t>
  </si>
  <si>
    <t>142</t>
  </si>
  <si>
    <t>D/III/1 Adott előlegek (=D/III/1a+…+D/III/1f)</t>
  </si>
  <si>
    <t>D/III/1F - ebből: túlfizetések, téves visszajáró kifizetések</t>
  </si>
  <si>
    <t>D/III/4 Forgótőke elszámolása</t>
  </si>
  <si>
    <t>157</t>
  </si>
  <si>
    <t>D/III Követelés jellegű sajátos elszámolások (=D/III/1+…+D/III/9)</t>
  </si>
  <si>
    <t>158</t>
  </si>
  <si>
    <t>D) KÖVETELÉSEK  (=D/I+D/II+D/III)</t>
  </si>
  <si>
    <t>159</t>
  </si>
  <si>
    <t>E/I December havi illetmények, munkabérek elszámolása</t>
  </si>
  <si>
    <t>161</t>
  </si>
  <si>
    <t>E) EGYÉB SAJÁTOS ESZKÖZOLDALI  ELSZÁMOLÁSOK (=E/I+…+E/II)</t>
  </si>
  <si>
    <t>162</t>
  </si>
  <si>
    <t>F/1  Eredményszemléletű bevételek aktív időbeli elhatárolása</t>
  </si>
  <si>
    <t>165</t>
  </si>
  <si>
    <t>F) AKTÍV IDŐBELI  ELHATÁROLÁSOK  (=F/1+F/2+F/3)</t>
  </si>
  <si>
    <t>166</t>
  </si>
  <si>
    <t>ESZKÖZÖK ÖSSZESEN (=A+B+C+D+E+F)</t>
  </si>
  <si>
    <t>167</t>
  </si>
  <si>
    <t>G/I  Nemzeti vagyon induláskori értéke</t>
  </si>
  <si>
    <t>169</t>
  </si>
  <si>
    <t>G/III Egyéb eszközök induláskori értéke és változásai</t>
  </si>
  <si>
    <t>170</t>
  </si>
  <si>
    <t>G/IV Felhalmozott eredmény</t>
  </si>
  <si>
    <t>172</t>
  </si>
  <si>
    <t>G/VI Mérleg szerinti eredmény</t>
  </si>
  <si>
    <t>173</t>
  </si>
  <si>
    <t>G/ SAJÁT TŐKE  (= G/I+…+G/VI)</t>
  </si>
  <si>
    <t>202</t>
  </si>
  <si>
    <t>H/II/3 Költségvetési évet követően esedékes kötelezettségek dologi kiadásokra</t>
  </si>
  <si>
    <t>H/II/7 Költségvetési évet követően esedékes kötelezettségek felújításokra</t>
  </si>
  <si>
    <t>H/II/9 Költségvetési évet követően esedékes kötelezettségek finanszírozási kiadásokra (&gt;=H/II/9a+…+H/II/9i)</t>
  </si>
  <si>
    <t>222</t>
  </si>
  <si>
    <t>H/II Költségvetési évet követően esedékes kötelezettségek (=H/II/1+…+H/II/9)</t>
  </si>
  <si>
    <t>223</t>
  </si>
  <si>
    <t>H/III/1 Kapott előlegek (=H/III/1a+H/III/1b+H/III/1c)</t>
  </si>
  <si>
    <t>H/III/1a - ebből:  túlfizetések a jövedelmadókban</t>
  </si>
  <si>
    <t>H/III/1/c -ebből : egyéb túlfizetések, téves és visszajáró befizetések, egyéb kapott előlegek</t>
  </si>
  <si>
    <t>228</t>
  </si>
  <si>
    <t>H/III/3 Más szervezetet megillető bevételek elszámolása</t>
  </si>
  <si>
    <t>236</t>
  </si>
  <si>
    <t>H/III Kötelezettség jellegű sajátos elszámolások (=H/III/1+…+H/III/10)</t>
  </si>
  <si>
    <t>237</t>
  </si>
  <si>
    <t>H) KÖTELEZETTSÉGEK (=H/I+H/II+H/III)</t>
  </si>
  <si>
    <t>240</t>
  </si>
  <si>
    <t>J/2 Költségek, ráfordítások passzív időbeli elhatárolása</t>
  </si>
  <si>
    <t>242</t>
  </si>
  <si>
    <t>J) PASSZÍV IDŐBELI ELHATÁROLÁSOK (=J/1+J/2+J/3)</t>
  </si>
  <si>
    <t>243</t>
  </si>
  <si>
    <t>FORRÁSOK ÖSSZESEN (=G+H+I+J)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</si>
</sst>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Garamond"/>
      <family val="1"/>
      <charset val="238"/>
    </font>
    <font>
      <sz val="10"/>
      <name val="MS Sans Serif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4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8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7" fillId="3" borderId="0" applyNumberFormat="0" applyBorder="0" applyAlignment="0" applyProtection="0"/>
    <xf numFmtId="0" fontId="7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5" borderId="0" applyNumberFormat="0" applyBorder="0" applyAlignment="0" applyProtection="0"/>
    <xf numFmtId="0" fontId="10" fillId="6" borderId="0" applyNumberFormat="0" applyBorder="0" applyAlignment="0" applyProtection="0"/>
    <xf numFmtId="0" fontId="11" fillId="26" borderId="3" applyNumberFormat="0" applyAlignment="0" applyProtection="0"/>
    <xf numFmtId="0" fontId="12" fillId="27" borderId="4" applyNumberFormat="0" applyAlignment="0" applyProtection="0"/>
    <xf numFmtId="0" fontId="13" fillId="0" borderId="0"/>
    <xf numFmtId="0" fontId="14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7" borderId="0" applyNumberFormat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10" borderId="3" applyNumberFormat="0" applyAlignment="0" applyProtection="0"/>
    <xf numFmtId="0" fontId="20" fillId="0" borderId="8" applyNumberFormat="0" applyFill="0" applyAlignment="0" applyProtection="0"/>
    <xf numFmtId="0" fontId="21" fillId="28" borderId="0" applyNumberFormat="0" applyBorder="0" applyAlignment="0" applyProtection="0"/>
    <xf numFmtId="0" fontId="4" fillId="0" borderId="0"/>
    <xf numFmtId="0" fontId="1" fillId="0" borderId="0"/>
    <xf numFmtId="0" fontId="22" fillId="0" borderId="0"/>
    <xf numFmtId="0" fontId="1" fillId="0" borderId="0"/>
    <xf numFmtId="0" fontId="13" fillId="0" borderId="0"/>
    <xf numFmtId="0" fontId="8" fillId="29" borderId="9" applyNumberFormat="0" applyFont="0" applyAlignment="0" applyProtection="0"/>
    <xf numFmtId="0" fontId="25" fillId="26" borderId="10" applyNumberFormat="0" applyAlignment="0" applyProtection="0"/>
    <xf numFmtId="164" fontId="13" fillId="0" borderId="0"/>
    <xf numFmtId="164" fontId="23" fillId="0" borderId="0"/>
    <xf numFmtId="44" fontId="23" fillId="0" borderId="0" applyFont="0" applyFill="0" applyBorder="0" applyAlignment="0" applyProtection="0"/>
    <xf numFmtId="164" fontId="23" fillId="0" borderId="0" applyFill="0" applyBorder="0" applyAlignment="0" applyProtection="0"/>
    <xf numFmtId="9" fontId="24" fillId="0" borderId="0" applyFill="0" applyBorder="0" applyAlignment="0" applyProtection="0"/>
    <xf numFmtId="9" fontId="13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</cellStyleXfs>
  <cellXfs count="17">
    <xf numFmtId="0" fontId="0" fillId="0" borderId="0" xfId="0"/>
    <xf numFmtId="0" fontId="3" fillId="0" borderId="1" xfId="1" applyFont="1" applyBorder="1" applyAlignment="1">
      <alignment horizontal="right"/>
    </xf>
    <xf numFmtId="0" fontId="3" fillId="0" borderId="0" xfId="1" applyFont="1" applyAlignment="1"/>
    <xf numFmtId="0" fontId="5" fillId="0" borderId="0" xfId="2" applyFont="1" applyAlignment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vertical="center" wrapText="1"/>
    </xf>
    <xf numFmtId="0" fontId="5" fillId="0" borderId="0" xfId="2" applyFont="1" applyFill="1" applyAlignment="1">
      <alignment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left" vertical="center" wrapText="1"/>
    </xf>
    <xf numFmtId="3" fontId="5" fillId="0" borderId="2" xfId="2" applyNumberFormat="1" applyFont="1" applyBorder="1" applyAlignment="1">
      <alignment horizontal="right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left" vertical="center" wrapText="1"/>
    </xf>
    <xf numFmtId="3" fontId="6" fillId="0" borderId="2" xfId="2" applyNumberFormat="1" applyFont="1" applyBorder="1" applyAlignment="1">
      <alignment horizontal="right" vertical="center" wrapText="1"/>
    </xf>
    <xf numFmtId="0" fontId="5" fillId="0" borderId="0" xfId="2" applyFont="1" applyBorder="1" applyAlignment="1">
      <alignment vertical="center" wrapText="1"/>
    </xf>
    <xf numFmtId="0" fontId="5" fillId="0" borderId="2" xfId="2" quotePrefix="1" applyFont="1" applyBorder="1" applyAlignment="1">
      <alignment horizontal="center" vertical="center" wrapText="1"/>
    </xf>
  </cellXfs>
  <cellStyles count="66">
    <cellStyle name="1. jelölőszín" xfId="3"/>
    <cellStyle name="2. jelölőszín" xfId="4"/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3. jelölőszín" xfId="11"/>
    <cellStyle name="4. jelölőszín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5. jelölőszín" xfId="19"/>
    <cellStyle name="6. jelölőszín" xfId="20"/>
    <cellStyle name="60% - Accent1" xfId="21"/>
    <cellStyle name="60% - Accent2" xfId="22"/>
    <cellStyle name="60% - Accent3" xfId="23"/>
    <cellStyle name="60% - Accent4" xfId="24"/>
    <cellStyle name="60% - Accent5" xfId="25"/>
    <cellStyle name="60% - Accent6" xfId="26"/>
    <cellStyle name="Accent1" xfId="27"/>
    <cellStyle name="Accent2" xfId="28"/>
    <cellStyle name="Accent3" xfId="29"/>
    <cellStyle name="Accent4" xfId="30"/>
    <cellStyle name="Accent5" xfId="31"/>
    <cellStyle name="Accent6" xfId="32"/>
    <cellStyle name="Bad" xfId="33"/>
    <cellStyle name="Calculation" xfId="34"/>
    <cellStyle name="Check Cell" xfId="35"/>
    <cellStyle name="Excel Built-in Normal" xfId="36"/>
    <cellStyle name="Explanatory Text" xfId="37"/>
    <cellStyle name="Ezres 2" xfId="38"/>
    <cellStyle name="Ezres 3" xfId="39"/>
    <cellStyle name="Good" xfId="40"/>
    <cellStyle name="Heading 1" xfId="41"/>
    <cellStyle name="Heading 2" xfId="42"/>
    <cellStyle name="Heading 3" xfId="43"/>
    <cellStyle name="Heading 4" xfId="44"/>
    <cellStyle name="Input" xfId="45"/>
    <cellStyle name="Linked Cell" xfId="46"/>
    <cellStyle name="Neutral" xfId="47"/>
    <cellStyle name="Normál" xfId="0" builtinId="0"/>
    <cellStyle name="Normál 2" xfId="1"/>
    <cellStyle name="Normál 2 2" xfId="48"/>
    <cellStyle name="Normál 2 3" xfId="49"/>
    <cellStyle name="Normál 2_Esztertáblák" xfId="50"/>
    <cellStyle name="Normál 3" xfId="51"/>
    <cellStyle name="Normál 4" xfId="52"/>
    <cellStyle name="Normál_Eves koltsegvetesi beszamolo_431714_2016_05_09_11_14" xfId="2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 (2)"/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5"/>
  <sheetViews>
    <sheetView tabSelected="1" workbookViewId="0">
      <selection sqref="A1:E1"/>
    </sheetView>
  </sheetViews>
  <sheetFormatPr defaultRowHeight="11.25"/>
  <cols>
    <col min="1" max="1" width="4" style="3" bestFit="1" customWidth="1"/>
    <col min="2" max="2" width="58.42578125" style="3" customWidth="1"/>
    <col min="3" max="3" width="9.42578125" style="3" customWidth="1"/>
    <col min="4" max="4" width="6.85546875" style="3" customWidth="1"/>
    <col min="5" max="16384" width="9.140625" style="3"/>
  </cols>
  <sheetData>
    <row r="1" spans="1:13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</row>
    <row r="2" spans="1:13" s="6" customFormat="1" ht="14.45" customHeight="1">
      <c r="A2" s="4" t="s">
        <v>1</v>
      </c>
      <c r="B2" s="5"/>
      <c r="C2" s="5"/>
      <c r="D2" s="5"/>
      <c r="E2" s="5"/>
    </row>
    <row r="3" spans="1:13" s="6" customFormat="1" ht="22.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13" s="6" customFormat="1">
      <c r="A4" s="8">
        <v>1</v>
      </c>
      <c r="B4" s="8">
        <v>2</v>
      </c>
      <c r="C4" s="8">
        <v>3</v>
      </c>
      <c r="D4" s="8">
        <v>4</v>
      </c>
      <c r="E4" s="8">
        <v>5</v>
      </c>
    </row>
    <row r="5" spans="1:13">
      <c r="A5" s="9" t="s">
        <v>7</v>
      </c>
      <c r="B5" s="10" t="s">
        <v>8</v>
      </c>
      <c r="C5" s="11">
        <v>58</v>
      </c>
      <c r="D5" s="11">
        <v>0</v>
      </c>
      <c r="E5" s="11">
        <v>21</v>
      </c>
    </row>
    <row r="6" spans="1:13">
      <c r="A6" s="12" t="s">
        <v>9</v>
      </c>
      <c r="B6" s="13" t="s">
        <v>10</v>
      </c>
      <c r="C6" s="14">
        <v>58</v>
      </c>
      <c r="D6" s="14">
        <v>0</v>
      </c>
      <c r="E6" s="14">
        <v>21</v>
      </c>
    </row>
    <row r="7" spans="1:13">
      <c r="A7" s="9" t="s">
        <v>11</v>
      </c>
      <c r="B7" s="10" t="s">
        <v>12</v>
      </c>
      <c r="C7" s="11">
        <v>499970</v>
      </c>
      <c r="D7" s="11">
        <v>0</v>
      </c>
      <c r="E7" s="11">
        <v>493145</v>
      </c>
      <c r="F7" s="15"/>
    </row>
    <row r="8" spans="1:13">
      <c r="A8" s="9" t="s">
        <v>13</v>
      </c>
      <c r="B8" s="10" t="s">
        <v>14</v>
      </c>
      <c r="C8" s="11">
        <v>1390</v>
      </c>
      <c r="D8" s="11">
        <v>0</v>
      </c>
      <c r="E8" s="11">
        <v>1116</v>
      </c>
    </row>
    <row r="9" spans="1:13">
      <c r="A9" s="16" t="s">
        <v>15</v>
      </c>
      <c r="B9" s="10" t="s">
        <v>16</v>
      </c>
      <c r="C9" s="11">
        <v>9371</v>
      </c>
      <c r="D9" s="11"/>
      <c r="E9" s="11">
        <v>1715</v>
      </c>
    </row>
    <row r="10" spans="1:13">
      <c r="A10" s="12" t="s">
        <v>17</v>
      </c>
      <c r="B10" s="13" t="s">
        <v>18</v>
      </c>
      <c r="C10" s="14">
        <f>SUM(C7:C9)</f>
        <v>510731</v>
      </c>
      <c r="D10" s="14">
        <f>SUM(D7:D9)</f>
        <v>0</v>
      </c>
      <c r="E10" s="14">
        <f>SUM(E7:E9)</f>
        <v>495976</v>
      </c>
    </row>
    <row r="11" spans="1:13">
      <c r="A11" s="9" t="s">
        <v>19</v>
      </c>
      <c r="B11" s="10" t="s">
        <v>20</v>
      </c>
      <c r="C11" s="11">
        <v>2110</v>
      </c>
      <c r="D11" s="11">
        <v>0</v>
      </c>
      <c r="E11" s="11">
        <v>2110</v>
      </c>
    </row>
    <row r="12" spans="1:13">
      <c r="A12" s="9" t="s">
        <v>21</v>
      </c>
      <c r="B12" s="10" t="s">
        <v>22</v>
      </c>
      <c r="C12" s="11">
        <v>2110</v>
      </c>
      <c r="D12" s="11">
        <v>0</v>
      </c>
      <c r="E12" s="11">
        <v>2110</v>
      </c>
    </row>
    <row r="13" spans="1:13">
      <c r="A13" s="12" t="s">
        <v>23</v>
      </c>
      <c r="B13" s="13" t="s">
        <v>24</v>
      </c>
      <c r="C13" s="14">
        <f>C11</f>
        <v>2110</v>
      </c>
      <c r="D13" s="14">
        <f>D11</f>
        <v>0</v>
      </c>
      <c r="E13" s="14">
        <f>E11</f>
        <v>2110</v>
      </c>
    </row>
    <row r="14" spans="1:13" ht="21">
      <c r="A14" s="12" t="s">
        <v>25</v>
      </c>
      <c r="B14" s="13" t="s">
        <v>26</v>
      </c>
      <c r="C14" s="14">
        <f>C6+C10+C13</f>
        <v>512899</v>
      </c>
      <c r="D14" s="14">
        <f>D6+D10+D13</f>
        <v>0</v>
      </c>
      <c r="E14" s="14">
        <f>E6+E10+E13</f>
        <v>498107</v>
      </c>
    </row>
    <row r="15" spans="1:13">
      <c r="A15" s="12">
        <v>36</v>
      </c>
      <c r="B15" s="10" t="s">
        <v>27</v>
      </c>
      <c r="C15" s="11">
        <v>0</v>
      </c>
      <c r="D15" s="11"/>
      <c r="E15" s="11">
        <v>5000</v>
      </c>
    </row>
    <row r="16" spans="1:13">
      <c r="A16" s="12">
        <v>41</v>
      </c>
      <c r="B16" s="10" t="s">
        <v>28</v>
      </c>
      <c r="C16" s="11">
        <v>0</v>
      </c>
      <c r="D16" s="11"/>
      <c r="E16" s="11">
        <v>5000</v>
      </c>
    </row>
    <row r="17" spans="1:5">
      <c r="A17" s="12">
        <v>42</v>
      </c>
      <c r="B17" s="10" t="s">
        <v>29</v>
      </c>
      <c r="C17" s="11">
        <v>0</v>
      </c>
      <c r="D17" s="11"/>
      <c r="E17" s="11">
        <v>5000</v>
      </c>
    </row>
    <row r="18" spans="1:5">
      <c r="A18" s="12">
        <v>43</v>
      </c>
      <c r="B18" s="13" t="s">
        <v>30</v>
      </c>
      <c r="C18" s="14">
        <f>SUM(C15:C17)</f>
        <v>0</v>
      </c>
      <c r="D18" s="14"/>
      <c r="E18" s="14">
        <f>E17</f>
        <v>5000</v>
      </c>
    </row>
    <row r="19" spans="1:5">
      <c r="A19" s="9" t="s">
        <v>31</v>
      </c>
      <c r="B19" s="10" t="s">
        <v>32</v>
      </c>
      <c r="C19" s="11">
        <v>19</v>
      </c>
      <c r="D19" s="11">
        <v>0</v>
      </c>
      <c r="E19" s="11">
        <v>0</v>
      </c>
    </row>
    <row r="20" spans="1:5">
      <c r="A20" s="12" t="s">
        <v>33</v>
      </c>
      <c r="B20" s="13" t="s">
        <v>34</v>
      </c>
      <c r="C20" s="14">
        <f>C19</f>
        <v>19</v>
      </c>
      <c r="D20" s="14">
        <f>D19</f>
        <v>0</v>
      </c>
      <c r="E20" s="14">
        <f>E19</f>
        <v>0</v>
      </c>
    </row>
    <row r="21" spans="1:5">
      <c r="A21" s="9" t="s">
        <v>35</v>
      </c>
      <c r="B21" s="10" t="s">
        <v>36</v>
      </c>
      <c r="C21" s="11">
        <v>5491</v>
      </c>
      <c r="D21" s="11">
        <v>0</v>
      </c>
      <c r="E21" s="11">
        <v>6258</v>
      </c>
    </row>
    <row r="22" spans="1:5">
      <c r="A22" s="12" t="s">
        <v>37</v>
      </c>
      <c r="B22" s="13" t="s">
        <v>38</v>
      </c>
      <c r="C22" s="14">
        <v>5491</v>
      </c>
      <c r="D22" s="14">
        <v>0</v>
      </c>
      <c r="E22" s="14">
        <v>6258</v>
      </c>
    </row>
    <row r="23" spans="1:5">
      <c r="A23" s="12" t="s">
        <v>39</v>
      </c>
      <c r="B23" s="13" t="s">
        <v>40</v>
      </c>
      <c r="C23" s="14">
        <v>5510</v>
      </c>
      <c r="D23" s="14">
        <v>0</v>
      </c>
      <c r="E23" s="14">
        <v>6258</v>
      </c>
    </row>
    <row r="24" spans="1:5" ht="22.5">
      <c r="A24" s="9" t="s">
        <v>41</v>
      </c>
      <c r="B24" s="10" t="s">
        <v>42</v>
      </c>
      <c r="C24" s="11">
        <v>587</v>
      </c>
      <c r="D24" s="11">
        <v>0</v>
      </c>
      <c r="E24" s="11">
        <v>1053</v>
      </c>
    </row>
    <row r="25" spans="1:5">
      <c r="A25" s="9" t="s">
        <v>43</v>
      </c>
      <c r="B25" s="10" t="s">
        <v>44</v>
      </c>
      <c r="C25" s="11">
        <v>387</v>
      </c>
      <c r="D25" s="11">
        <v>0</v>
      </c>
      <c r="E25" s="11">
        <v>369</v>
      </c>
    </row>
    <row r="26" spans="1:5" ht="22.5">
      <c r="A26" s="9" t="s">
        <v>45</v>
      </c>
      <c r="B26" s="10" t="s">
        <v>46</v>
      </c>
      <c r="C26" s="11">
        <v>133</v>
      </c>
      <c r="D26" s="11">
        <v>0</v>
      </c>
      <c r="E26" s="11">
        <v>595</v>
      </c>
    </row>
    <row r="27" spans="1:5" ht="13.5" customHeight="1">
      <c r="A27" s="9" t="s">
        <v>47</v>
      </c>
      <c r="B27" s="10" t="s">
        <v>48</v>
      </c>
      <c r="C27" s="11">
        <v>67</v>
      </c>
      <c r="D27" s="11">
        <v>0</v>
      </c>
      <c r="E27" s="11">
        <v>89</v>
      </c>
    </row>
    <row r="28" spans="1:5" ht="22.5">
      <c r="A28" s="9" t="s">
        <v>49</v>
      </c>
      <c r="B28" s="10" t="s">
        <v>50</v>
      </c>
      <c r="C28" s="11">
        <v>255</v>
      </c>
      <c r="D28" s="11">
        <v>0</v>
      </c>
      <c r="E28" s="11">
        <v>143</v>
      </c>
    </row>
    <row r="29" spans="1:5" ht="23.25" customHeight="1">
      <c r="A29" s="9" t="s">
        <v>51</v>
      </c>
      <c r="B29" s="10" t="s">
        <v>52</v>
      </c>
      <c r="C29" s="11">
        <v>232</v>
      </c>
      <c r="D29" s="11">
        <v>0</v>
      </c>
      <c r="E29" s="11">
        <v>130</v>
      </c>
    </row>
    <row r="30" spans="1:5" ht="22.5">
      <c r="A30" s="9" t="s">
        <v>53</v>
      </c>
      <c r="B30" s="10" t="s">
        <v>54</v>
      </c>
      <c r="C30" s="11">
        <v>23</v>
      </c>
      <c r="D30" s="11">
        <v>0</v>
      </c>
      <c r="E30" s="11">
        <v>13</v>
      </c>
    </row>
    <row r="31" spans="1:5" ht="12.75" customHeight="1">
      <c r="A31" s="9" t="s">
        <v>55</v>
      </c>
      <c r="B31" s="10" t="s">
        <v>56</v>
      </c>
      <c r="C31" s="11">
        <v>0</v>
      </c>
      <c r="D31" s="11">
        <v>0</v>
      </c>
      <c r="E31" s="11">
        <v>3</v>
      </c>
    </row>
    <row r="32" spans="1:5">
      <c r="A32" s="12" t="s">
        <v>57</v>
      </c>
      <c r="B32" s="13" t="s">
        <v>58</v>
      </c>
      <c r="C32" s="14">
        <v>842</v>
      </c>
      <c r="D32" s="14">
        <v>0</v>
      </c>
      <c r="E32" s="14">
        <v>1196</v>
      </c>
    </row>
    <row r="33" spans="1:5" ht="22.5">
      <c r="A33" s="9" t="s">
        <v>59</v>
      </c>
      <c r="B33" s="10" t="s">
        <v>60</v>
      </c>
      <c r="C33" s="11">
        <v>0</v>
      </c>
      <c r="D33" s="11">
        <v>0</v>
      </c>
      <c r="E33" s="11">
        <v>62</v>
      </c>
    </row>
    <row r="34" spans="1:5" ht="23.25" customHeight="1">
      <c r="A34" s="9" t="s">
        <v>61</v>
      </c>
      <c r="B34" s="10" t="s">
        <v>62</v>
      </c>
      <c r="C34" s="11">
        <v>0</v>
      </c>
      <c r="D34" s="11">
        <v>0</v>
      </c>
      <c r="E34" s="11">
        <v>0</v>
      </c>
    </row>
    <row r="35" spans="1:5" ht="22.5">
      <c r="A35" s="9" t="s">
        <v>63</v>
      </c>
      <c r="B35" s="10" t="s">
        <v>64</v>
      </c>
      <c r="C35" s="11">
        <v>0</v>
      </c>
      <c r="D35" s="11">
        <v>0</v>
      </c>
      <c r="E35" s="11">
        <v>0</v>
      </c>
    </row>
    <row r="36" spans="1:5" ht="22.5">
      <c r="A36" s="9" t="s">
        <v>65</v>
      </c>
      <c r="B36" s="10" t="s">
        <v>66</v>
      </c>
      <c r="C36" s="11">
        <v>0</v>
      </c>
      <c r="D36" s="11">
        <v>0</v>
      </c>
      <c r="E36" s="11">
        <v>62</v>
      </c>
    </row>
    <row r="37" spans="1:5">
      <c r="A37" s="12" t="s">
        <v>67</v>
      </c>
      <c r="B37" s="13" t="s">
        <v>68</v>
      </c>
      <c r="C37" s="14">
        <v>0</v>
      </c>
      <c r="D37" s="14">
        <v>0</v>
      </c>
      <c r="E37" s="14">
        <v>62</v>
      </c>
    </row>
    <row r="38" spans="1:5">
      <c r="A38" s="9" t="s">
        <v>69</v>
      </c>
      <c r="B38" s="10" t="s">
        <v>70</v>
      </c>
      <c r="C38" s="11">
        <v>0</v>
      </c>
      <c r="D38" s="11">
        <v>0</v>
      </c>
      <c r="E38" s="11">
        <v>339</v>
      </c>
    </row>
    <row r="39" spans="1:5">
      <c r="A39" s="9">
        <v>148</v>
      </c>
      <c r="B39" s="10" t="s">
        <v>71</v>
      </c>
      <c r="C39" s="11">
        <v>0</v>
      </c>
      <c r="D39" s="11">
        <v>0</v>
      </c>
      <c r="E39" s="11">
        <v>339</v>
      </c>
    </row>
    <row r="40" spans="1:5">
      <c r="A40" s="9">
        <v>151</v>
      </c>
      <c r="B40" s="10" t="s">
        <v>72</v>
      </c>
      <c r="C40" s="11">
        <v>0</v>
      </c>
      <c r="D40" s="11"/>
      <c r="E40" s="11">
        <v>30</v>
      </c>
    </row>
    <row r="41" spans="1:5">
      <c r="A41" s="12" t="s">
        <v>73</v>
      </c>
      <c r="B41" s="13" t="s">
        <v>74</v>
      </c>
      <c r="C41" s="14">
        <v>0</v>
      </c>
      <c r="D41" s="14">
        <v>0</v>
      </c>
      <c r="E41" s="14">
        <v>0</v>
      </c>
    </row>
    <row r="42" spans="1:5">
      <c r="A42" s="12" t="s">
        <v>75</v>
      </c>
      <c r="B42" s="13" t="s">
        <v>76</v>
      </c>
      <c r="C42" s="14">
        <v>842</v>
      </c>
      <c r="D42" s="14">
        <v>0</v>
      </c>
      <c r="E42" s="14">
        <v>1627</v>
      </c>
    </row>
    <row r="43" spans="1:5">
      <c r="A43" s="9" t="s">
        <v>77</v>
      </c>
      <c r="B43" s="10" t="s">
        <v>78</v>
      </c>
      <c r="C43" s="11">
        <v>8</v>
      </c>
      <c r="D43" s="11">
        <v>0</v>
      </c>
      <c r="E43" s="11">
        <v>410</v>
      </c>
    </row>
    <row r="44" spans="1:5">
      <c r="A44" s="12" t="s">
        <v>79</v>
      </c>
      <c r="B44" s="13" t="s">
        <v>80</v>
      </c>
      <c r="C44" s="14">
        <v>8</v>
      </c>
      <c r="D44" s="14">
        <v>0</v>
      </c>
      <c r="E44" s="14">
        <v>410</v>
      </c>
    </row>
    <row r="45" spans="1:5">
      <c r="A45" s="9" t="s">
        <v>81</v>
      </c>
      <c r="B45" s="10" t="s">
        <v>82</v>
      </c>
      <c r="C45" s="11">
        <v>0</v>
      </c>
      <c r="D45" s="11">
        <v>0</v>
      </c>
      <c r="E45" s="11">
        <v>323</v>
      </c>
    </row>
    <row r="46" spans="1:5">
      <c r="A46" s="12" t="s">
        <v>83</v>
      </c>
      <c r="B46" s="13" t="s">
        <v>84</v>
      </c>
      <c r="C46" s="14">
        <v>0</v>
      </c>
      <c r="D46" s="14">
        <v>0</v>
      </c>
      <c r="E46" s="14">
        <v>323</v>
      </c>
    </row>
    <row r="47" spans="1:5">
      <c r="A47" s="12" t="s">
        <v>85</v>
      </c>
      <c r="B47" s="13" t="s">
        <v>86</v>
      </c>
      <c r="C47" s="14">
        <v>519259</v>
      </c>
      <c r="D47" s="14">
        <v>0</v>
      </c>
      <c r="E47" s="14">
        <v>511725</v>
      </c>
    </row>
    <row r="48" spans="1:5">
      <c r="A48" s="9" t="s">
        <v>87</v>
      </c>
      <c r="B48" s="10" t="s">
        <v>88</v>
      </c>
      <c r="C48" s="11">
        <v>513475</v>
      </c>
      <c r="D48" s="11">
        <v>0</v>
      </c>
      <c r="E48" s="11">
        <v>513475</v>
      </c>
    </row>
    <row r="49" spans="1:5">
      <c r="A49" s="9" t="s">
        <v>89</v>
      </c>
      <c r="B49" s="10" t="s">
        <v>90</v>
      </c>
      <c r="C49" s="11">
        <v>4839</v>
      </c>
      <c r="D49" s="11">
        <v>0</v>
      </c>
      <c r="E49" s="11">
        <v>4839</v>
      </c>
    </row>
    <row r="50" spans="1:5">
      <c r="A50" s="9" t="s">
        <v>91</v>
      </c>
      <c r="B50" s="10" t="s">
        <v>92</v>
      </c>
      <c r="C50" s="11">
        <v>-812</v>
      </c>
      <c r="D50" s="11">
        <v>0</v>
      </c>
      <c r="E50" s="11">
        <v>-3675</v>
      </c>
    </row>
    <row r="51" spans="1:5">
      <c r="A51" s="9" t="s">
        <v>93</v>
      </c>
      <c r="B51" s="10" t="s">
        <v>94</v>
      </c>
      <c r="C51" s="11">
        <v>-2863</v>
      </c>
      <c r="D51" s="11">
        <v>0</v>
      </c>
      <c r="E51" s="11">
        <v>-11605</v>
      </c>
    </row>
    <row r="52" spans="1:5">
      <c r="A52" s="12" t="s">
        <v>95</v>
      </c>
      <c r="B52" s="13" t="s">
        <v>96</v>
      </c>
      <c r="C52" s="14">
        <v>514639</v>
      </c>
      <c r="D52" s="14">
        <v>0</v>
      </c>
      <c r="E52" s="14">
        <v>503034</v>
      </c>
    </row>
    <row r="53" spans="1:5">
      <c r="A53" s="9" t="s">
        <v>97</v>
      </c>
      <c r="B53" s="10" t="s">
        <v>98</v>
      </c>
      <c r="C53" s="11">
        <v>0</v>
      </c>
      <c r="D53" s="11">
        <v>0</v>
      </c>
      <c r="E53" s="11">
        <v>1341</v>
      </c>
    </row>
    <row r="54" spans="1:5">
      <c r="A54" s="9">
        <v>208</v>
      </c>
      <c r="B54" s="10" t="s">
        <v>99</v>
      </c>
      <c r="C54" s="11">
        <v>0</v>
      </c>
      <c r="D54" s="11">
        <v>0</v>
      </c>
      <c r="E54" s="11">
        <v>1918</v>
      </c>
    </row>
    <row r="55" spans="1:5" ht="22.5">
      <c r="A55" s="9">
        <v>212</v>
      </c>
      <c r="B55" s="10" t="s">
        <v>100</v>
      </c>
      <c r="C55" s="11">
        <v>1251</v>
      </c>
      <c r="D55" s="11">
        <v>0</v>
      </c>
      <c r="E55" s="11">
        <v>1364</v>
      </c>
    </row>
    <row r="56" spans="1:5" ht="21">
      <c r="A56" s="12" t="s">
        <v>101</v>
      </c>
      <c r="B56" s="13" t="s">
        <v>102</v>
      </c>
      <c r="C56" s="14">
        <v>1251</v>
      </c>
      <c r="D56" s="14">
        <v>0</v>
      </c>
      <c r="E56" s="14">
        <v>4623</v>
      </c>
    </row>
    <row r="57" spans="1:5">
      <c r="A57" s="9" t="s">
        <v>103</v>
      </c>
      <c r="B57" s="10" t="s">
        <v>104</v>
      </c>
      <c r="C57" s="11">
        <v>2130</v>
      </c>
      <c r="D57" s="11">
        <v>0</v>
      </c>
      <c r="E57" s="11">
        <v>2672</v>
      </c>
    </row>
    <row r="58" spans="1:5">
      <c r="A58" s="9">
        <v>224</v>
      </c>
      <c r="B58" s="10" t="s">
        <v>105</v>
      </c>
      <c r="C58" s="11">
        <v>2130</v>
      </c>
      <c r="D58" s="11">
        <v>0</v>
      </c>
      <c r="E58" s="11">
        <v>1895</v>
      </c>
    </row>
    <row r="59" spans="1:5" ht="22.5">
      <c r="A59" s="9">
        <v>226</v>
      </c>
      <c r="B59" s="10" t="s">
        <v>106</v>
      </c>
      <c r="C59" s="11">
        <v>0</v>
      </c>
      <c r="D59" s="11"/>
      <c r="E59" s="11">
        <v>777</v>
      </c>
    </row>
    <row r="60" spans="1:5">
      <c r="A60" s="9" t="s">
        <v>107</v>
      </c>
      <c r="B60" s="10" t="s">
        <v>108</v>
      </c>
      <c r="C60" s="11">
        <v>0</v>
      </c>
      <c r="D60" s="11">
        <v>0</v>
      </c>
      <c r="E60" s="11">
        <v>127</v>
      </c>
    </row>
    <row r="61" spans="1:5">
      <c r="A61" s="12" t="s">
        <v>109</v>
      </c>
      <c r="B61" s="13" t="s">
        <v>110</v>
      </c>
      <c r="C61" s="14">
        <v>2130</v>
      </c>
      <c r="D61" s="14">
        <v>0</v>
      </c>
      <c r="E61" s="14">
        <v>2799</v>
      </c>
    </row>
    <row r="62" spans="1:5">
      <c r="A62" s="12" t="s">
        <v>111</v>
      </c>
      <c r="B62" s="13" t="s">
        <v>112</v>
      </c>
      <c r="C62" s="14">
        <v>3477</v>
      </c>
      <c r="D62" s="14">
        <v>0</v>
      </c>
      <c r="E62" s="14">
        <v>7422</v>
      </c>
    </row>
    <row r="63" spans="1:5">
      <c r="A63" s="9" t="s">
        <v>113</v>
      </c>
      <c r="B63" s="10" t="s">
        <v>114</v>
      </c>
      <c r="C63" s="11">
        <v>1143</v>
      </c>
      <c r="D63" s="11">
        <v>0</v>
      </c>
      <c r="E63" s="11">
        <v>1269</v>
      </c>
    </row>
    <row r="64" spans="1:5">
      <c r="A64" s="12" t="s">
        <v>115</v>
      </c>
      <c r="B64" s="13" t="s">
        <v>116</v>
      </c>
      <c r="C64" s="14">
        <v>1143</v>
      </c>
      <c r="D64" s="14">
        <v>0</v>
      </c>
      <c r="E64" s="14">
        <v>1269</v>
      </c>
    </row>
    <row r="65" spans="1:5">
      <c r="A65" s="12" t="s">
        <v>117</v>
      </c>
      <c r="B65" s="13" t="s">
        <v>118</v>
      </c>
      <c r="C65" s="14">
        <v>519259</v>
      </c>
      <c r="D65" s="14">
        <v>0</v>
      </c>
      <c r="E65" s="14">
        <v>511725</v>
      </c>
    </row>
  </sheetData>
  <mergeCells count="2">
    <mergeCell ref="A1:E1"/>
    <mergeCell ref="A2:E2"/>
  </mergeCells>
  <pageMargins left="0.59055118110236227" right="0.59055118110236227" top="0.98425196850393704" bottom="0.59055118110236227" header="0.51181102362204722" footer="0.51181102362204722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9.m.önk.mérleg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2016-05-25T08:39:23Z</dcterms:created>
  <dcterms:modified xsi:type="dcterms:W3CDTF">2016-05-25T08:39:31Z</dcterms:modified>
</cp:coreProperties>
</file>