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F3B9CB39-0466-4D25-A439-A1EFBCB4ADC0}" xr6:coauthVersionLast="44" xr6:coauthVersionMax="44" xr10:uidLastSave="{00000000-0000-0000-0000-000000000000}"/>
  <bookViews>
    <workbookView xWindow="-120" yWindow="-120" windowWidth="29040" windowHeight="15840" xr2:uid="{196C2E00-29CA-431A-A89F-6F6D91A46B5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1" l="1"/>
  <c r="H48" i="1"/>
  <c r="G48" i="1"/>
  <c r="F48" i="1"/>
  <c r="H43" i="1"/>
  <c r="G43" i="1"/>
  <c r="F43" i="1"/>
  <c r="I42" i="1"/>
  <c r="I41" i="1"/>
  <c r="I39" i="1"/>
  <c r="H38" i="1"/>
  <c r="H51" i="1" s="1"/>
  <c r="G38" i="1"/>
  <c r="G51" i="1" s="1"/>
  <c r="F38" i="1"/>
  <c r="G34" i="1"/>
  <c r="F29" i="1"/>
  <c r="I25" i="1"/>
  <c r="I24" i="1"/>
  <c r="H23" i="1"/>
  <c r="G23" i="1"/>
  <c r="I23" i="1" s="1"/>
  <c r="F23" i="1"/>
  <c r="H16" i="1"/>
  <c r="G16" i="1"/>
  <c r="F16" i="1"/>
  <c r="H11" i="1"/>
  <c r="H34" i="1" s="1"/>
  <c r="I34" i="1" s="1"/>
  <c r="G11" i="1"/>
  <c r="F11" i="1"/>
  <c r="F34" i="1" s="1"/>
  <c r="I10" i="1"/>
  <c r="I51" i="1" l="1"/>
  <c r="I38" i="1"/>
</calcChain>
</file>

<file path=xl/sharedStrings.xml><?xml version="1.0" encoding="utf-8"?>
<sst xmlns="http://schemas.openxmlformats.org/spreadsheetml/2006/main" count="65" uniqueCount="65">
  <si>
    <t>3. számú melléklet</t>
  </si>
  <si>
    <t>7/2020. (VII.6.) önkormányzati rendelethez</t>
  </si>
  <si>
    <t>MAGYARSZOMBATFA  KÖZSÉG ÖNKORMÁNYZATÁNAK
2019. ÉVI FELHALMOZÁSI BEVÉTELEI ÉS KIADÁSAI</t>
  </si>
  <si>
    <t>adatok Ft-ban</t>
  </si>
  <si>
    <t>Sor-sz.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</si>
  <si>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</si>
  <si>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</si>
  <si>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</si>
  <si>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</si>
  <si>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</si>
  <si>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</si>
  <si>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</si>
  <si>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</si>
  <si>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</si>
  <si>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</si>
  <si>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</si>
  <si>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</si>
  <si>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</si>
  <si>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</si>
  <si>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</si>
  <si>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</si>
  <si>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</si>
  <si>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</si>
  <si>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</si>
  <si>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</si>
  <si>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</si>
  <si>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</si>
  <si>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</si>
  <si>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</si>
  <si>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Pályázati bevétel-Vis maior pályázat védekezési támogatása</t>
  </si>
  <si>
    <t>Pályázti bevétel-Külterületi helyi utak pályázata (Traktor)</t>
  </si>
  <si>
    <t>Egyéb felhalmozási célú támogatás társulástól. és kv. szerveitől</t>
  </si>
  <si>
    <t>Egyéb felhalmozási célú támogatás helyi önk. és kv. szerveitől</t>
  </si>
  <si>
    <t>Egyéb felh. célú tám. bevételeli ÁH-on belülről (közmunka dologi támogatása)</t>
  </si>
  <si>
    <t>5.</t>
  </si>
  <si>
    <t>Felhalmozási c. pénzeszköz átvét ÁHT-n kívülről</t>
  </si>
  <si>
    <t>Pályázati bevétel- Régi iskolaépület felújítása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</si>
  <si>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</si>
  <si>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</si>
  <si>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</si>
  <si>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</si>
  <si>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</si>
  <si>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igénybevétel</t>
  </si>
  <si>
    <t>Felhalmozási bevételek összesen</t>
  </si>
  <si>
    <t>Felhalmozási hiány (Kiadások-Bevételek)</t>
  </si>
  <si>
    <t>KIADÁSOK</t>
  </si>
  <si>
    <t>9.</t>
  </si>
  <si>
    <t>Intézményi beruházások</t>
  </si>
  <si>
    <t>Ingatlanok beszerzése, létesítése - Mszfa 30 hrsz-ú ingatlan</t>
  </si>
  <si>
    <t>Informatikai eszköz beszerzés</t>
  </si>
  <si>
    <t>Egyéb tárgyi eszköz beszerzéd - Robogó, szivattyú, hősugárzó, 3 db fűkasza, fűnyíró</t>
  </si>
  <si>
    <t>Beruházási célú előzetesen felszámított ÁFA</t>
  </si>
  <si>
    <t>10.</t>
  </si>
  <si>
    <t>Felújítási kiadások</t>
  </si>
  <si>
    <t xml:space="preserve">Ingatlanok felújítása </t>
  </si>
  <si>
    <t>Felújítási célú előzetesen felszámított ÁFA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</si>
  <si>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</si>
  <si>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</si>
  <si>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</si>
  <si>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</si>
  <si>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</si>
  <si>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</si>
  <si>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Hulladékgazd. Társulás</t>
  </si>
  <si>
    <t>Felhalmozási célú pénzeszköz átadás ÁHT-n kívülre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</si>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</sst>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9" fontId="4" fillId="0" borderId="11" xfId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3" fontId="7" fillId="0" borderId="13" xfId="0" applyNumberFormat="1" applyFont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9" fontId="3" fillId="0" borderId="15" xfId="1" applyFont="1" applyBorder="1" applyAlignment="1">
      <alignment horizontal="right"/>
    </xf>
    <xf numFmtId="49" fontId="7" fillId="0" borderId="16" xfId="0" applyNumberFormat="1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3" fontId="7" fillId="0" borderId="17" xfId="0" applyNumberFormat="1" applyFont="1" applyBorder="1" applyAlignment="1">
      <alignment horizontal="right"/>
    </xf>
    <xf numFmtId="3" fontId="7" fillId="0" borderId="18" xfId="0" applyNumberFormat="1" applyFont="1" applyBorder="1" applyAlignment="1">
      <alignment horizontal="right"/>
    </xf>
    <xf numFmtId="9" fontId="3" fillId="0" borderId="19" xfId="1" applyFont="1" applyBorder="1" applyAlignment="1">
      <alignment horizontal="right"/>
    </xf>
    <xf numFmtId="49" fontId="7" fillId="0" borderId="20" xfId="0" applyNumberFormat="1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3" fontId="7" fillId="0" borderId="21" xfId="0" applyNumberFormat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9" fontId="3" fillId="0" borderId="23" xfId="1" applyFont="1" applyBorder="1" applyAlignment="1">
      <alignment horizontal="right"/>
    </xf>
    <xf numFmtId="49" fontId="4" fillId="0" borderId="9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3" fontId="7" fillId="0" borderId="26" xfId="0" applyNumberFormat="1" applyFont="1" applyBorder="1" applyAlignment="1">
      <alignment horizontal="right"/>
    </xf>
    <xf numFmtId="3" fontId="7" fillId="0" borderId="27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3" fontId="4" fillId="0" borderId="28" xfId="0" applyNumberFormat="1" applyFont="1" applyBorder="1" applyAlignment="1">
      <alignment horizontal="right"/>
    </xf>
    <xf numFmtId="49" fontId="7" fillId="0" borderId="29" xfId="0" applyNumberFormat="1" applyFont="1" applyBorder="1" applyAlignment="1">
      <alignment horizontal="center"/>
    </xf>
    <xf numFmtId="9" fontId="3" fillId="0" borderId="30" xfId="1" applyFont="1" applyBorder="1" applyAlignment="1">
      <alignment horizontal="right"/>
    </xf>
    <xf numFmtId="0" fontId="7" fillId="0" borderId="27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3" fontId="7" fillId="0" borderId="33" xfId="0" applyNumberFormat="1" applyFont="1" applyBorder="1" applyAlignment="1">
      <alignment horizontal="right"/>
    </xf>
    <xf numFmtId="3" fontId="7" fillId="0" borderId="34" xfId="0" applyNumberFormat="1" applyFont="1" applyBorder="1" applyAlignment="1">
      <alignment horizontal="right"/>
    </xf>
    <xf numFmtId="0" fontId="7" fillId="0" borderId="22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0" borderId="33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/>
    </xf>
    <xf numFmtId="9" fontId="3" fillId="0" borderId="11" xfId="1" applyFont="1" applyBorder="1" applyAlignment="1">
      <alignment horizontal="right"/>
    </xf>
    <xf numFmtId="49" fontId="4" fillId="0" borderId="4" xfId="0" applyNumberFormat="1" applyFont="1" applyBorder="1" applyAlignment="1">
      <alignment horizontal="center"/>
    </xf>
    <xf numFmtId="0" fontId="4" fillId="0" borderId="37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4" fillId="0" borderId="37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3" fontId="4" fillId="0" borderId="7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3" fontId="8" fillId="0" borderId="5" xfId="0" applyNumberFormat="1" applyFont="1" applyBorder="1" applyAlignment="1">
      <alignment horizontal="right"/>
    </xf>
    <xf numFmtId="9" fontId="8" fillId="0" borderId="11" xfId="1" applyFont="1" applyBorder="1" applyAlignment="1">
      <alignment horizontal="right"/>
    </xf>
    <xf numFmtId="49" fontId="8" fillId="0" borderId="38" xfId="0" applyNumberFormat="1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3" fontId="8" fillId="0" borderId="39" xfId="0" applyNumberFormat="1" applyFont="1" applyBorder="1" applyAlignment="1">
      <alignment horizontal="right"/>
    </xf>
    <xf numFmtId="3" fontId="8" fillId="0" borderId="40" xfId="0" applyNumberFormat="1" applyFont="1" applyBorder="1" applyAlignment="1">
      <alignment horizontal="right"/>
    </xf>
    <xf numFmtId="9" fontId="8" fillId="0" borderId="41" xfId="1" applyFont="1" applyBorder="1" applyAlignment="1">
      <alignment horizontal="right"/>
    </xf>
    <xf numFmtId="49" fontId="8" fillId="0" borderId="42" xfId="0" applyNumberFormat="1" applyFont="1" applyBorder="1" applyAlignment="1">
      <alignment horizontal="center"/>
    </xf>
    <xf numFmtId="0" fontId="8" fillId="0" borderId="42" xfId="0" applyFont="1" applyBorder="1" applyAlignment="1">
      <alignment horizontal="left"/>
    </xf>
    <xf numFmtId="3" fontId="8" fillId="0" borderId="42" xfId="0" applyNumberFormat="1" applyFont="1" applyBorder="1" applyAlignment="1">
      <alignment horizontal="right"/>
    </xf>
    <xf numFmtId="3" fontId="8" fillId="0" borderId="42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3" fontId="6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wrapText="1"/>
    </xf>
    <xf numFmtId="9" fontId="4" fillId="0" borderId="11" xfId="1" applyFont="1" applyBorder="1" applyAlignment="1">
      <alignment horizontal="right" wrapText="1"/>
    </xf>
    <xf numFmtId="49" fontId="2" fillId="0" borderId="43" xfId="0" applyNumberFormat="1" applyFont="1" applyBorder="1" applyAlignment="1">
      <alignment horizontal="center"/>
    </xf>
    <xf numFmtId="0" fontId="7" fillId="0" borderId="44" xfId="0" applyFont="1" applyBorder="1" applyAlignment="1">
      <alignment horizontal="left"/>
    </xf>
    <xf numFmtId="3" fontId="7" fillId="0" borderId="44" xfId="0" applyNumberFormat="1" applyFont="1" applyBorder="1" applyAlignment="1">
      <alignment horizontal="right"/>
    </xf>
    <xf numFmtId="3" fontId="7" fillId="0" borderId="45" xfId="0" applyNumberFormat="1" applyFont="1" applyBorder="1" applyAlignment="1">
      <alignment horizontal="right"/>
    </xf>
    <xf numFmtId="9" fontId="3" fillId="0" borderId="15" xfId="1" applyFont="1" applyBorder="1" applyAlignment="1">
      <alignment horizontal="right" wrapText="1"/>
    </xf>
    <xf numFmtId="49" fontId="2" fillId="0" borderId="25" xfId="0" applyNumberFormat="1" applyFont="1" applyBorder="1" applyAlignment="1">
      <alignment horizontal="center"/>
    </xf>
    <xf numFmtId="9" fontId="3" fillId="0" borderId="19" xfId="1" applyFont="1" applyBorder="1" applyAlignment="1">
      <alignment horizontal="right" wrapText="1"/>
    </xf>
    <xf numFmtId="0" fontId="7" fillId="0" borderId="18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3" fontId="7" fillId="0" borderId="26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right" vertical="center"/>
    </xf>
    <xf numFmtId="9" fontId="3" fillId="0" borderId="19" xfId="1" applyFont="1" applyBorder="1" applyAlignment="1">
      <alignment horizontal="right" vertical="center" wrapText="1"/>
    </xf>
    <xf numFmtId="0" fontId="7" fillId="0" borderId="34" xfId="0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7" fillId="0" borderId="40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/>
    </xf>
    <xf numFmtId="49" fontId="3" fillId="0" borderId="50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3" fontId="3" fillId="0" borderId="10" xfId="0" applyNumberFormat="1" applyFont="1" applyBorder="1" applyAlignment="1">
      <alignment horizontal="right"/>
    </xf>
    <xf numFmtId="49" fontId="4" fillId="0" borderId="50" xfId="0" applyNumberFormat="1" applyFont="1" applyBorder="1" applyAlignment="1">
      <alignment horizontal="center"/>
    </xf>
    <xf numFmtId="49" fontId="7" fillId="0" borderId="52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right"/>
    </xf>
    <xf numFmtId="9" fontId="3" fillId="0" borderId="8" xfId="1" applyFont="1" applyBorder="1" applyAlignment="1">
      <alignment horizontal="right" wrapText="1"/>
    </xf>
    <xf numFmtId="49" fontId="9" fillId="0" borderId="53" xfId="0" applyNumberFormat="1" applyFont="1" applyBorder="1" applyAlignment="1">
      <alignment horizontal="center"/>
    </xf>
    <xf numFmtId="0" fontId="8" fillId="0" borderId="54" xfId="0" applyFont="1" applyBorder="1" applyAlignment="1">
      <alignment horizontal="left"/>
    </xf>
    <xf numFmtId="3" fontId="8" fillId="0" borderId="54" xfId="0" applyNumberFormat="1" applyFont="1" applyBorder="1" applyAlignment="1">
      <alignment horizontal="right"/>
    </xf>
    <xf numFmtId="9" fontId="8" fillId="0" borderId="55" xfId="1" applyFont="1" applyBorder="1" applyAlignment="1">
      <alignment horizontal="right" wrapText="1"/>
    </xf>
    <xf numFmtId="0" fontId="10" fillId="0" borderId="0" xfId="0" applyFo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C6E2-E476-42F3-B3B1-8D80B53C2CA8}">
  <dimension ref="A1:I51"/>
  <sheetViews>
    <sheetView tabSelected="1" workbookViewId="0">
      <selection sqref="A1:I1048576"/>
    </sheetView>
  </sheetViews>
  <sheetFormatPr defaultRowHeight="15.75" x14ac:dyDescent="0.25"/>
  <cols>
    <col min="1" max="1" width="5.42578125" style="118" customWidth="1"/>
    <col min="2" max="3" width="4.140625" style="118" customWidth="1"/>
    <col min="4" max="5" width="18.7109375" style="118" customWidth="1"/>
    <col min="6" max="6" width="11.42578125" style="118" customWidth="1"/>
    <col min="7" max="8" width="11.5703125" style="118" customWidth="1"/>
    <col min="9" max="9" width="8.42578125" style="118" customWidth="1"/>
  </cols>
  <sheetData>
    <row r="1" spans="1:9" x14ac:dyDescent="0.25">
      <c r="A1" s="1"/>
      <c r="B1" s="1"/>
      <c r="C1" s="1"/>
      <c r="D1" s="1"/>
      <c r="E1" s="1"/>
      <c r="F1" s="1"/>
      <c r="G1" s="2" t="s">
        <v>0</v>
      </c>
      <c r="H1" s="2"/>
      <c r="I1" s="2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9" ht="18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ht="16.5" thickBot="1" x14ac:dyDescent="0.3">
      <c r="A6" s="1"/>
      <c r="B6" s="1"/>
      <c r="C6" s="1"/>
      <c r="D6" s="1"/>
      <c r="E6" s="1"/>
      <c r="F6" s="1"/>
      <c r="G6" s="1"/>
      <c r="H6" s="1"/>
      <c r="I6" s="5" t="s">
        <v>3</v>
      </c>
    </row>
    <row r="7" spans="1:9" ht="16.5" thickTop="1" thickBot="1" x14ac:dyDescent="0.3">
      <c r="A7" s="6" t="s">
        <v>4</v>
      </c>
      <c r="B7" s="7" t="s">
        <v>5</v>
      </c>
      <c r="C7" s="7"/>
      <c r="D7" s="7"/>
      <c r="E7" s="7"/>
      <c r="F7" s="8" t="s">
        <v>6</v>
      </c>
      <c r="G7" s="8" t="s">
        <v>7</v>
      </c>
      <c r="H7" s="8" t="s">
        <v>8</v>
      </c>
      <c r="I7" s="9" t="s">
        <v>9</v>
      </c>
    </row>
    <row r="8" spans="1:9" thickTop="1" x14ac:dyDescent="0.25">
      <c r="A8" s="6"/>
      <c r="B8" s="7"/>
      <c r="C8" s="7"/>
      <c r="D8" s="7"/>
      <c r="E8" s="7"/>
      <c r="F8" s="8"/>
      <c r="G8" s="8"/>
      <c r="H8" s="8"/>
      <c r="I8" s="9"/>
    </row>
    <row r="9" spans="1:9" x14ac:dyDescent="0.25">
      <c r="A9" s="10"/>
      <c r="B9" s="11" t="s">
        <v>10</v>
      </c>
      <c r="C9" s="11"/>
      <c r="D9" s="11"/>
      <c r="E9" s="11"/>
      <c r="F9" s="12"/>
      <c r="G9" s="12"/>
      <c r="H9" s="13"/>
      <c r="I9" s="14"/>
    </row>
    <row r="10" spans="1:9" ht="15" x14ac:dyDescent="0.25">
      <c r="A10" s="15" t="s">
        <v>11</v>
      </c>
      <c r="B10" s="16" t="s">
        <v>12</v>
      </c>
      <c r="C10" s="16"/>
      <c r="D10" s="16"/>
      <c r="E10" s="16"/>
      <c r="F10" s="17">
        <v>127000</v>
      </c>
      <c r="G10" s="17">
        <v>1106127</v>
      </c>
      <c r="H10" s="18">
        <v>1106127</v>
      </c>
      <c r="I10" s="19">
        <f>H10/G10</f>
        <v>1</v>
      </c>
    </row>
    <row r="11" spans="1:9" ht="15" x14ac:dyDescent="0.25">
      <c r="A11" s="15" t="s">
        <v>13</v>
      </c>
      <c r="B11" s="16" t="s">
        <v>14</v>
      </c>
      <c r="C11" s="16"/>
      <c r="D11" s="16"/>
      <c r="E11" s="16"/>
      <c r="F11" s="17">
        <f>SUM(F12:F15)</f>
        <v>0</v>
      </c>
      <c r="G11" s="17">
        <f>SUM(G12:G15)</f>
        <v>0</v>
      </c>
      <c r="H11" s="17">
        <f>SUM(H12:H15)</f>
        <v>0</v>
      </c>
      <c r="I11" s="19">
        <v>0</v>
      </c>
    </row>
    <row r="12" spans="1:9" ht="15" x14ac:dyDescent="0.25">
      <c r="A12" s="20"/>
      <c r="B12" s="21" t="s">
        <v>15</v>
      </c>
      <c r="C12" s="21"/>
      <c r="D12" s="21"/>
      <c r="E12" s="21"/>
      <c r="F12" s="22">
        <v>0</v>
      </c>
      <c r="G12" s="22">
        <v>0</v>
      </c>
      <c r="H12" s="23">
        <v>0</v>
      </c>
      <c r="I12" s="24">
        <v>0</v>
      </c>
    </row>
    <row r="13" spans="1:9" ht="15" x14ac:dyDescent="0.25">
      <c r="A13" s="25"/>
      <c r="B13" s="26" t="s">
        <v>16</v>
      </c>
      <c r="C13" s="26"/>
      <c r="D13" s="26"/>
      <c r="E13" s="26"/>
      <c r="F13" s="27">
        <v>0</v>
      </c>
      <c r="G13" s="27">
        <v>0</v>
      </c>
      <c r="H13" s="28">
        <v>0</v>
      </c>
      <c r="I13" s="29">
        <v>0</v>
      </c>
    </row>
    <row r="14" spans="1:9" ht="15" x14ac:dyDescent="0.25">
      <c r="A14" s="25"/>
      <c r="B14" s="26" t="s">
        <v>17</v>
      </c>
      <c r="C14" s="26"/>
      <c r="D14" s="26"/>
      <c r="E14" s="26"/>
      <c r="F14" s="27">
        <v>0</v>
      </c>
      <c r="G14" s="27">
        <v>0</v>
      </c>
      <c r="H14" s="28">
        <v>0</v>
      </c>
      <c r="I14" s="29">
        <v>0</v>
      </c>
    </row>
    <row r="15" spans="1:9" ht="15" x14ac:dyDescent="0.25">
      <c r="A15" s="30"/>
      <c r="B15" s="31" t="s">
        <v>18</v>
      </c>
      <c r="C15" s="31"/>
      <c r="D15" s="31"/>
      <c r="E15" s="31"/>
      <c r="F15" s="32">
        <v>0</v>
      </c>
      <c r="G15" s="32">
        <v>0</v>
      </c>
      <c r="H15" s="33">
        <v>0</v>
      </c>
      <c r="I15" s="34">
        <v>0</v>
      </c>
    </row>
    <row r="16" spans="1:9" ht="15" x14ac:dyDescent="0.25">
      <c r="A16" s="35" t="s">
        <v>19</v>
      </c>
      <c r="B16" s="16" t="s">
        <v>20</v>
      </c>
      <c r="C16" s="16"/>
      <c r="D16" s="16"/>
      <c r="E16" s="16"/>
      <c r="F16" s="17">
        <f>SUM(F17:F22)</f>
        <v>0</v>
      </c>
      <c r="G16" s="17">
        <f>SUM(G17:G22)</f>
        <v>0</v>
      </c>
      <c r="H16" s="17">
        <f>SUM(H17:H22)</f>
        <v>0</v>
      </c>
      <c r="I16" s="19">
        <v>0</v>
      </c>
    </row>
    <row r="17" spans="1:9" ht="15" x14ac:dyDescent="0.25">
      <c r="A17" s="36"/>
      <c r="B17" s="21" t="s">
        <v>21</v>
      </c>
      <c r="C17" s="21"/>
      <c r="D17" s="21"/>
      <c r="E17" s="21"/>
      <c r="F17" s="22">
        <v>0</v>
      </c>
      <c r="G17" s="22">
        <v>0</v>
      </c>
      <c r="H17" s="23">
        <v>0</v>
      </c>
      <c r="I17" s="24">
        <v>0</v>
      </c>
    </row>
    <row r="18" spans="1:9" ht="15" x14ac:dyDescent="0.25">
      <c r="A18" s="25"/>
      <c r="B18" s="26" t="s">
        <v>22</v>
      </c>
      <c r="C18" s="26"/>
      <c r="D18" s="26"/>
      <c r="E18" s="26"/>
      <c r="F18" s="27">
        <v>0</v>
      </c>
      <c r="G18" s="27">
        <v>0</v>
      </c>
      <c r="H18" s="28">
        <v>0</v>
      </c>
      <c r="I18" s="29">
        <v>0</v>
      </c>
    </row>
    <row r="19" spans="1:9" ht="15" x14ac:dyDescent="0.25">
      <c r="A19" s="25"/>
      <c r="B19" s="26" t="s">
        <v>23</v>
      </c>
      <c r="C19" s="26"/>
      <c r="D19" s="26"/>
      <c r="E19" s="26"/>
      <c r="F19" s="27">
        <v>0</v>
      </c>
      <c r="G19" s="27">
        <v>0</v>
      </c>
      <c r="H19" s="28">
        <v>0</v>
      </c>
      <c r="I19" s="29">
        <v>0</v>
      </c>
    </row>
    <row r="20" spans="1:9" ht="15" x14ac:dyDescent="0.25">
      <c r="A20" s="25"/>
      <c r="B20" s="26" t="s">
        <v>24</v>
      </c>
      <c r="C20" s="26"/>
      <c r="D20" s="26"/>
      <c r="E20" s="26"/>
      <c r="F20" s="27">
        <v>0</v>
      </c>
      <c r="G20" s="27">
        <v>0</v>
      </c>
      <c r="H20" s="28">
        <v>0</v>
      </c>
      <c r="I20" s="29">
        <v>0</v>
      </c>
    </row>
    <row r="21" spans="1:9" ht="15" x14ac:dyDescent="0.25">
      <c r="A21" s="37"/>
      <c r="B21" s="26" t="s">
        <v>25</v>
      </c>
      <c r="C21" s="26"/>
      <c r="D21" s="26"/>
      <c r="E21" s="26"/>
      <c r="F21" s="27">
        <v>0</v>
      </c>
      <c r="G21" s="27">
        <v>0</v>
      </c>
      <c r="H21" s="28">
        <v>0</v>
      </c>
      <c r="I21" s="29">
        <v>0</v>
      </c>
    </row>
    <row r="22" spans="1:9" ht="15" x14ac:dyDescent="0.25">
      <c r="A22" s="38"/>
      <c r="B22" s="39" t="s">
        <v>26</v>
      </c>
      <c r="C22" s="39"/>
      <c r="D22" s="39"/>
      <c r="E22" s="39"/>
      <c r="F22" s="40">
        <v>0</v>
      </c>
      <c r="G22" s="40">
        <v>0</v>
      </c>
      <c r="H22" s="41">
        <v>0</v>
      </c>
      <c r="I22" s="34">
        <v>0</v>
      </c>
    </row>
    <row r="23" spans="1:9" ht="15" x14ac:dyDescent="0.25">
      <c r="A23" s="42" t="s">
        <v>27</v>
      </c>
      <c r="B23" s="43" t="s">
        <v>28</v>
      </c>
      <c r="C23" s="43"/>
      <c r="D23" s="43"/>
      <c r="E23" s="43"/>
      <c r="F23" s="17">
        <f>SUM(F24:F28)</f>
        <v>0</v>
      </c>
      <c r="G23" s="44">
        <f>SUM(G24:G28)</f>
        <v>632098</v>
      </c>
      <c r="H23" s="44">
        <f>SUM(H24:H28)</f>
        <v>632098</v>
      </c>
      <c r="I23" s="19">
        <f>H23/G23</f>
        <v>1</v>
      </c>
    </row>
    <row r="24" spans="1:9" ht="15" x14ac:dyDescent="0.25">
      <c r="A24" s="36"/>
      <c r="B24" s="21" t="s">
        <v>29</v>
      </c>
      <c r="C24" s="21"/>
      <c r="D24" s="21"/>
      <c r="E24" s="21"/>
      <c r="F24" s="22">
        <v>0</v>
      </c>
      <c r="G24" s="22">
        <v>615000</v>
      </c>
      <c r="H24" s="23">
        <v>615000</v>
      </c>
      <c r="I24" s="24">
        <f>H24/G24</f>
        <v>1</v>
      </c>
    </row>
    <row r="25" spans="1:9" ht="15" x14ac:dyDescent="0.25">
      <c r="A25" s="45"/>
      <c r="B25" s="39" t="s">
        <v>30</v>
      </c>
      <c r="C25" s="39"/>
      <c r="D25" s="39"/>
      <c r="E25" s="39"/>
      <c r="F25" s="27">
        <v>0</v>
      </c>
      <c r="G25" s="27">
        <v>17098</v>
      </c>
      <c r="H25" s="27">
        <v>17098</v>
      </c>
      <c r="I25" s="46">
        <f>H25/G25</f>
        <v>1</v>
      </c>
    </row>
    <row r="26" spans="1:9" ht="15" x14ac:dyDescent="0.25">
      <c r="A26" s="45"/>
      <c r="B26" s="47" t="s">
        <v>31</v>
      </c>
      <c r="C26" s="48"/>
      <c r="D26" s="48"/>
      <c r="E26" s="49"/>
      <c r="F26" s="50">
        <v>0</v>
      </c>
      <c r="G26" s="50">
        <v>0</v>
      </c>
      <c r="H26" s="51">
        <v>0</v>
      </c>
      <c r="I26" s="46">
        <v>0</v>
      </c>
    </row>
    <row r="27" spans="1:9" ht="15" x14ac:dyDescent="0.25">
      <c r="A27" s="38"/>
      <c r="B27" s="47" t="s">
        <v>32</v>
      </c>
      <c r="C27" s="48"/>
      <c r="D27" s="48"/>
      <c r="E27" s="49"/>
      <c r="F27" s="40">
        <v>0</v>
      </c>
      <c r="G27" s="40">
        <v>0</v>
      </c>
      <c r="H27" s="41">
        <v>0</v>
      </c>
      <c r="I27" s="46">
        <v>0</v>
      </c>
    </row>
    <row r="28" spans="1:9" ht="15" x14ac:dyDescent="0.25">
      <c r="A28" s="30"/>
      <c r="B28" s="52" t="s">
        <v>33</v>
      </c>
      <c r="C28" s="53"/>
      <c r="D28" s="53"/>
      <c r="E28" s="54"/>
      <c r="F28" s="32">
        <v>0</v>
      </c>
      <c r="G28" s="32">
        <v>0</v>
      </c>
      <c r="H28" s="33">
        <v>0</v>
      </c>
      <c r="I28" s="34">
        <v>0</v>
      </c>
    </row>
    <row r="29" spans="1:9" ht="15" x14ac:dyDescent="0.25">
      <c r="A29" s="42" t="s">
        <v>34</v>
      </c>
      <c r="B29" s="16" t="s">
        <v>35</v>
      </c>
      <c r="C29" s="16"/>
      <c r="D29" s="16"/>
      <c r="E29" s="16"/>
      <c r="F29" s="17">
        <f>SUM(F30)</f>
        <v>0</v>
      </c>
      <c r="G29" s="17">
        <v>0</v>
      </c>
      <c r="H29" s="18">
        <v>0</v>
      </c>
      <c r="I29" s="19">
        <v>0</v>
      </c>
    </row>
    <row r="30" spans="1:9" ht="15" x14ac:dyDescent="0.25">
      <c r="A30" s="55"/>
      <c r="B30" s="56" t="s">
        <v>36</v>
      </c>
      <c r="C30" s="56"/>
      <c r="D30" s="56"/>
      <c r="E30" s="56"/>
      <c r="F30" s="57">
        <v>0</v>
      </c>
      <c r="G30" s="57">
        <v>0</v>
      </c>
      <c r="H30" s="58">
        <v>0</v>
      </c>
      <c r="I30" s="59">
        <v>0</v>
      </c>
    </row>
    <row r="31" spans="1:9" ht="15" x14ac:dyDescent="0.25">
      <c r="A31" s="42" t="s">
        <v>37</v>
      </c>
      <c r="B31" s="16" t="s">
        <v>38</v>
      </c>
      <c r="C31" s="16"/>
      <c r="D31" s="16"/>
      <c r="E31" s="16"/>
      <c r="F31" s="17">
        <v>0</v>
      </c>
      <c r="G31" s="17">
        <v>0</v>
      </c>
      <c r="H31" s="18">
        <v>0</v>
      </c>
      <c r="I31" s="19">
        <v>0</v>
      </c>
    </row>
    <row r="32" spans="1:9" ht="15" x14ac:dyDescent="0.25">
      <c r="A32" s="60" t="s">
        <v>39</v>
      </c>
      <c r="B32" s="61" t="s">
        <v>40</v>
      </c>
      <c r="C32" s="61"/>
      <c r="D32" s="61"/>
      <c r="E32" s="61"/>
      <c r="F32" s="62">
        <v>0</v>
      </c>
      <c r="G32" s="63">
        <v>0</v>
      </c>
      <c r="H32" s="17">
        <v>0</v>
      </c>
      <c r="I32" s="19">
        <v>0</v>
      </c>
    </row>
    <row r="33" spans="1:9" ht="15" x14ac:dyDescent="0.25">
      <c r="A33" s="60" t="s">
        <v>41</v>
      </c>
      <c r="B33" s="64" t="s">
        <v>42</v>
      </c>
      <c r="C33" s="64"/>
      <c r="D33" s="64"/>
      <c r="E33" s="64"/>
      <c r="F33" s="62">
        <v>0</v>
      </c>
      <c r="G33" s="62"/>
      <c r="H33" s="65"/>
      <c r="I33" s="19">
        <v>0</v>
      </c>
    </row>
    <row r="34" spans="1:9" ht="16.5" x14ac:dyDescent="0.3">
      <c r="A34" s="66"/>
      <c r="B34" s="67" t="s">
        <v>43</v>
      </c>
      <c r="C34" s="67"/>
      <c r="D34" s="67"/>
      <c r="E34" s="67"/>
      <c r="F34" s="68">
        <f>SUM(F10+F11+F16+F23+F29+F31+F32+F33)</f>
        <v>127000</v>
      </c>
      <c r="G34" s="68">
        <f>SUM(G10+G11+G16+G23+G29+G31+G32+G33)</f>
        <v>1738225</v>
      </c>
      <c r="H34" s="68">
        <f>SUM(H10+H11+H16+H23+H29+H31+H32+H33)</f>
        <v>1738225</v>
      </c>
      <c r="I34" s="69">
        <f>H34/G34</f>
        <v>1</v>
      </c>
    </row>
    <row r="35" spans="1:9" ht="17.25" thickBot="1" x14ac:dyDescent="0.35">
      <c r="A35" s="70"/>
      <c r="B35" s="71" t="s">
        <v>44</v>
      </c>
      <c r="C35" s="71"/>
      <c r="D35" s="71"/>
      <c r="E35" s="71"/>
      <c r="F35" s="72">
        <v>0</v>
      </c>
      <c r="G35" s="72"/>
      <c r="H35" s="73"/>
      <c r="I35" s="74"/>
    </row>
    <row r="36" spans="1:9" ht="18" thickTop="1" thickBot="1" x14ac:dyDescent="0.35">
      <c r="A36" s="75"/>
      <c r="B36" s="76"/>
      <c r="C36" s="76"/>
      <c r="D36" s="76"/>
      <c r="E36" s="76"/>
      <c r="F36" s="77"/>
      <c r="G36" s="77"/>
      <c r="H36" s="77"/>
      <c r="I36" s="78"/>
    </row>
    <row r="37" spans="1:9" ht="16.5" thickTop="1" x14ac:dyDescent="0.25">
      <c r="A37" s="79"/>
      <c r="B37" s="80" t="s">
        <v>45</v>
      </c>
      <c r="C37" s="80"/>
      <c r="D37" s="80"/>
      <c r="E37" s="80"/>
      <c r="F37" s="81"/>
      <c r="G37" s="82"/>
      <c r="H37" s="83"/>
      <c r="I37" s="84"/>
    </row>
    <row r="38" spans="1:9" ht="15" x14ac:dyDescent="0.25">
      <c r="A38" s="42" t="s">
        <v>46</v>
      </c>
      <c r="B38" s="16" t="s">
        <v>47</v>
      </c>
      <c r="C38" s="16"/>
      <c r="D38" s="16"/>
      <c r="E38" s="16"/>
      <c r="F38" s="17">
        <f>SUM(F39:F42)</f>
        <v>180000</v>
      </c>
      <c r="G38" s="17">
        <f>SUM(G39:G42)</f>
        <v>2843698</v>
      </c>
      <c r="H38" s="17">
        <f>SUM(H39:H42)</f>
        <v>2843698</v>
      </c>
      <c r="I38" s="85">
        <f>H38/G38</f>
        <v>1</v>
      </c>
    </row>
    <row r="39" spans="1:9" x14ac:dyDescent="0.25">
      <c r="A39" s="86"/>
      <c r="B39" s="87" t="s">
        <v>48</v>
      </c>
      <c r="C39" s="87"/>
      <c r="D39" s="87"/>
      <c r="E39" s="87"/>
      <c r="F39" s="88">
        <v>0</v>
      </c>
      <c r="G39" s="88">
        <v>1024000</v>
      </c>
      <c r="H39" s="89">
        <v>1024000</v>
      </c>
      <c r="I39" s="90">
        <f>H39/G39</f>
        <v>1</v>
      </c>
    </row>
    <row r="40" spans="1:9" x14ac:dyDescent="0.25">
      <c r="A40" s="91"/>
      <c r="B40" s="26" t="s">
        <v>49</v>
      </c>
      <c r="C40" s="26"/>
      <c r="D40" s="26"/>
      <c r="E40" s="26"/>
      <c r="F40" s="40">
        <v>0</v>
      </c>
      <c r="G40" s="40">
        <v>0</v>
      </c>
      <c r="H40" s="41">
        <v>0</v>
      </c>
      <c r="I40" s="92">
        <v>0</v>
      </c>
    </row>
    <row r="41" spans="1:9" x14ac:dyDescent="0.25">
      <c r="A41" s="91"/>
      <c r="B41" s="93" t="s">
        <v>50</v>
      </c>
      <c r="C41" s="94"/>
      <c r="D41" s="94"/>
      <c r="E41" s="95"/>
      <c r="F41" s="96">
        <v>142000</v>
      </c>
      <c r="G41" s="96">
        <v>1432833</v>
      </c>
      <c r="H41" s="97">
        <v>1432833</v>
      </c>
      <c r="I41" s="98">
        <f>H41/G41</f>
        <v>1</v>
      </c>
    </row>
    <row r="42" spans="1:9" x14ac:dyDescent="0.25">
      <c r="A42" s="91"/>
      <c r="B42" s="99" t="s">
        <v>51</v>
      </c>
      <c r="C42" s="99"/>
      <c r="D42" s="99"/>
      <c r="E42" s="99"/>
      <c r="F42" s="40">
        <v>38000</v>
      </c>
      <c r="G42" s="40">
        <v>386865</v>
      </c>
      <c r="H42" s="27">
        <v>386865</v>
      </c>
      <c r="I42" s="92">
        <f>H42/G42</f>
        <v>1</v>
      </c>
    </row>
    <row r="43" spans="1:9" ht="15" x14ac:dyDescent="0.25">
      <c r="A43" s="42" t="s">
        <v>52</v>
      </c>
      <c r="B43" s="16" t="s">
        <v>53</v>
      </c>
      <c r="C43" s="16"/>
      <c r="D43" s="16"/>
      <c r="E43" s="16"/>
      <c r="F43" s="17">
        <f>SUM(F44:F45)</f>
        <v>4052000</v>
      </c>
      <c r="G43" s="17">
        <f>SUM(G44:G45)</f>
        <v>0</v>
      </c>
      <c r="H43" s="17">
        <f>SUM(H44:H45)</f>
        <v>0</v>
      </c>
      <c r="I43" s="85">
        <v>0</v>
      </c>
    </row>
    <row r="44" spans="1:9" ht="15" x14ac:dyDescent="0.25">
      <c r="A44" s="100"/>
      <c r="B44" s="101" t="s">
        <v>54</v>
      </c>
      <c r="C44" s="102"/>
      <c r="D44" s="102"/>
      <c r="E44" s="103"/>
      <c r="F44" s="104">
        <v>3350000</v>
      </c>
      <c r="G44" s="104">
        <v>0</v>
      </c>
      <c r="H44" s="104">
        <v>0</v>
      </c>
      <c r="I44" s="85">
        <v>0</v>
      </c>
    </row>
    <row r="45" spans="1:9" ht="15" x14ac:dyDescent="0.25">
      <c r="A45" s="105"/>
      <c r="B45" s="106" t="s">
        <v>55</v>
      </c>
      <c r="C45" s="107"/>
      <c r="D45" s="107"/>
      <c r="E45" s="108"/>
      <c r="F45" s="104">
        <v>702000</v>
      </c>
      <c r="G45" s="104">
        <v>0</v>
      </c>
      <c r="H45" s="109">
        <v>0</v>
      </c>
      <c r="I45" s="85">
        <v>0</v>
      </c>
    </row>
    <row r="46" spans="1:9" ht="15" x14ac:dyDescent="0.25">
      <c r="A46" s="110" t="s">
        <v>56</v>
      </c>
      <c r="B46" s="16" t="s">
        <v>57</v>
      </c>
      <c r="C46" s="16"/>
      <c r="D46" s="16"/>
      <c r="E46" s="16"/>
      <c r="F46" s="17">
        <v>0</v>
      </c>
      <c r="G46" s="17">
        <v>0</v>
      </c>
      <c r="H46" s="18">
        <v>0</v>
      </c>
      <c r="I46" s="85">
        <v>0</v>
      </c>
    </row>
    <row r="47" spans="1:9" ht="15" x14ac:dyDescent="0.25">
      <c r="A47" s="42" t="s">
        <v>58</v>
      </c>
      <c r="B47" s="16" t="s">
        <v>59</v>
      </c>
      <c r="C47" s="16"/>
      <c r="D47" s="16"/>
      <c r="E47" s="16"/>
      <c r="F47" s="17">
        <v>0</v>
      </c>
      <c r="G47" s="17">
        <v>0</v>
      </c>
      <c r="H47" s="18">
        <v>0</v>
      </c>
      <c r="I47" s="85">
        <v>0</v>
      </c>
    </row>
    <row r="48" spans="1:9" ht="15" x14ac:dyDescent="0.25">
      <c r="A48" s="42" t="s">
        <v>60</v>
      </c>
      <c r="B48" s="16" t="s">
        <v>61</v>
      </c>
      <c r="C48" s="16"/>
      <c r="D48" s="16"/>
      <c r="E48" s="16"/>
      <c r="F48" s="17">
        <f>SUM(F49:F50)</f>
        <v>0</v>
      </c>
      <c r="G48" s="17">
        <f>SUM(G49:G50)</f>
        <v>0</v>
      </c>
      <c r="H48" s="17">
        <f>SUM(H49:H50)</f>
        <v>0</v>
      </c>
      <c r="I48" s="85">
        <v>0</v>
      </c>
    </row>
    <row r="49" spans="1:9" ht="15" x14ac:dyDescent="0.25">
      <c r="A49" s="111"/>
      <c r="B49" s="21" t="s">
        <v>62</v>
      </c>
      <c r="C49" s="21"/>
      <c r="D49" s="21"/>
      <c r="E49" s="21"/>
      <c r="F49" s="22">
        <v>0</v>
      </c>
      <c r="G49" s="22">
        <v>0</v>
      </c>
      <c r="H49" s="23">
        <v>0</v>
      </c>
      <c r="I49" s="90">
        <v>0</v>
      </c>
    </row>
    <row r="50" spans="1:9" ht="15" x14ac:dyDescent="0.25">
      <c r="A50" s="30"/>
      <c r="B50" s="31" t="s">
        <v>63</v>
      </c>
      <c r="C50" s="31"/>
      <c r="D50" s="31"/>
      <c r="E50" s="31"/>
      <c r="F50" s="32">
        <v>0</v>
      </c>
      <c r="G50" s="32">
        <v>0</v>
      </c>
      <c r="H50" s="112">
        <v>0</v>
      </c>
      <c r="I50" s="113">
        <v>0</v>
      </c>
    </row>
    <row r="51" spans="1:9" ht="17.25" thickBot="1" x14ac:dyDescent="0.35">
      <c r="A51" s="114"/>
      <c r="B51" s="115" t="s">
        <v>64</v>
      </c>
      <c r="C51" s="115"/>
      <c r="D51" s="115"/>
      <c r="E51" s="115"/>
      <c r="F51" s="116">
        <f>SUM(F38+F43+F46+F47+F48)</f>
        <v>4232000</v>
      </c>
      <c r="G51" s="116">
        <f>SUM(G38+G43+G46+G47+G48)</f>
        <v>2843698</v>
      </c>
      <c r="H51" s="116">
        <f>SUM(H38+H43+H46+H47+H48)</f>
        <v>2843698</v>
      </c>
      <c r="I51" s="117">
        <f>H51/G51</f>
        <v>1</v>
      </c>
    </row>
  </sheetData>
  <mergeCells count="49">
    <mergeCell ref="B48:E48"/>
    <mergeCell ref="B49:E49"/>
    <mergeCell ref="B50:E50"/>
    <mergeCell ref="B51:E51"/>
    <mergeCell ref="B42:E42"/>
    <mergeCell ref="B43:E43"/>
    <mergeCell ref="B44:E44"/>
    <mergeCell ref="B45:E45"/>
    <mergeCell ref="B46:E46"/>
    <mergeCell ref="B47:E47"/>
    <mergeCell ref="B35:E35"/>
    <mergeCell ref="B37:E37"/>
    <mergeCell ref="B38:E38"/>
    <mergeCell ref="B39:E39"/>
    <mergeCell ref="B40:E40"/>
    <mergeCell ref="B41:E41"/>
    <mergeCell ref="B29:E29"/>
    <mergeCell ref="B30:E30"/>
    <mergeCell ref="B31:E31"/>
    <mergeCell ref="B32:E32"/>
    <mergeCell ref="B33:E33"/>
    <mergeCell ref="B34:E34"/>
    <mergeCell ref="B21:E21"/>
    <mergeCell ref="B22:E22"/>
    <mergeCell ref="B23:E23"/>
    <mergeCell ref="B24:E24"/>
    <mergeCell ref="B25:E25"/>
    <mergeCell ref="B28:E28"/>
    <mergeCell ref="B15:E15"/>
    <mergeCell ref="B16:E16"/>
    <mergeCell ref="B17:E17"/>
    <mergeCell ref="B18:E18"/>
    <mergeCell ref="B19:E19"/>
    <mergeCell ref="B20:E20"/>
    <mergeCell ref="B9:E9"/>
    <mergeCell ref="B10:E10"/>
    <mergeCell ref="B11:E11"/>
    <mergeCell ref="B12:E12"/>
    <mergeCell ref="B13:E13"/>
    <mergeCell ref="B14:E14"/>
    <mergeCell ref="G1:I1"/>
    <mergeCell ref="A3:I3"/>
    <mergeCell ref="A4:I4"/>
    <mergeCell ref="A7:A8"/>
    <mergeCell ref="B7:E8"/>
    <mergeCell ref="F7:F8"/>
    <mergeCell ref="G7:G8"/>
    <mergeCell ref="H7:H8"/>
    <mergeCell ref="I7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2020-07-16T07:23:24Z</dcterms:created>
  <dcterms:modified xsi:type="dcterms:W3CDTF">2020-07-16T07:23:34Z</dcterms:modified>
</cp:coreProperties>
</file>