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1.2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2" i="1" l="1"/>
  <c r="F193" i="1" s="1"/>
  <c r="D67" i="1"/>
  <c r="E67" i="1" s="1"/>
  <c r="E66" i="1"/>
  <c r="E65" i="1"/>
  <c r="E64" i="1"/>
  <c r="E63" i="1"/>
  <c r="E62" i="1"/>
  <c r="E61" i="1"/>
  <c r="E60" i="1"/>
  <c r="E59" i="1"/>
  <c r="D59" i="1"/>
  <c r="C59" i="1"/>
  <c r="B59" i="1"/>
  <c r="E58" i="1"/>
  <c r="D58" i="1"/>
  <c r="C58" i="1"/>
  <c r="B58" i="1"/>
  <c r="E57" i="1"/>
  <c r="D57" i="1"/>
  <c r="C57" i="1"/>
  <c r="C75" i="1" s="1"/>
  <c r="B57" i="1"/>
  <c r="B75" i="1" s="1"/>
  <c r="B85" i="1" s="1"/>
  <c r="E48" i="1"/>
  <c r="D48" i="1"/>
  <c r="C48" i="1"/>
  <c r="C51" i="1" s="1"/>
  <c r="B48" i="1"/>
  <c r="B51" i="1" s="1"/>
  <c r="E46" i="1"/>
  <c r="E45" i="1"/>
  <c r="E39" i="1"/>
  <c r="D38" i="1"/>
  <c r="D51" i="1" s="1"/>
  <c r="C38" i="1"/>
  <c r="B38" i="1"/>
  <c r="E29" i="1"/>
  <c r="E28" i="1"/>
  <c r="E27" i="1"/>
  <c r="E26" i="1"/>
  <c r="E25" i="1"/>
  <c r="C85" i="1" l="1"/>
  <c r="E75" i="1"/>
  <c r="E85" i="1" s="1"/>
  <c r="D75" i="1"/>
  <c r="D85" i="1" s="1"/>
  <c r="E38" i="1"/>
  <c r="E51" i="1" s="1"/>
</calcChain>
</file>

<file path=xl/sharedStrings.xml><?xml version="1.0" encoding="utf-8"?>
<sst xmlns="http://schemas.openxmlformats.org/spreadsheetml/2006/main" count="85" uniqueCount="79">
  <si>
    <t>2017. évi eredeti ei.</t>
  </si>
  <si>
    <t>Módosítási javaslat</t>
  </si>
  <si>
    <t>Elvonások és befizetések bevételei</t>
  </si>
  <si>
    <t>Elvonások és befizetések</t>
  </si>
  <si>
    <t>Beruházások</t>
  </si>
  <si>
    <t>Felújítások</t>
  </si>
  <si>
    <t>Költségvetési kiadások</t>
  </si>
  <si>
    <t>Belföldi értékpapírok bevételei</t>
  </si>
  <si>
    <t>Dologi kiadások</t>
  </si>
  <si>
    <t>Tartalékok</t>
  </si>
  <si>
    <t>Működési célú átvett pénzeszközök</t>
  </si>
  <si>
    <t>Egyéb közhatalmi bevételek</t>
  </si>
  <si>
    <t>Egyéb sajátos forrásoldali elszámolások, kötelezettség jellegű sajátos elszámolások</t>
  </si>
  <si>
    <t>Egyéb felh.célú támogatások ÁH-n belülre</t>
  </si>
  <si>
    <t>Egyéb felh.célú támogatások ÁH-n kívülre</t>
  </si>
  <si>
    <t>Egyéb sajátos eszközoldali elszámolások, követelés jellegű sajátos elszámolások</t>
  </si>
  <si>
    <t>2017.évi módosított ei. XI.30.</t>
  </si>
  <si>
    <t>2017.évi módosított ei. XII.31.</t>
  </si>
  <si>
    <t>Finanszírozási kiadások összesen</t>
  </si>
  <si>
    <t>"11. melléklet a  4/2017.(III.08.)önkormányzati rendelethez"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</si>
  <si>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</si>
  <si>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</si>
  <si>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</si>
  <si>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</si>
  <si>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</si>
  <si>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</si>
  <si>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</si>
  <si>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</si>
  <si>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</si>
  <si>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</si>
  <si>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</si>
  <si>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</si>
  <si>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Készletértékesítés ellenértéke</t>
  </si>
  <si>
    <t>Szolgáltatások ellenértéke</t>
  </si>
  <si>
    <t>Közvetített szolgáltatások ellenértéke</t>
  </si>
  <si>
    <t>Tulajdonosi bevétel</t>
  </si>
  <si>
    <t>Ellátási díjak</t>
  </si>
  <si>
    <t>Kiszámlázott ÁFA és ÁFA visszatérülés</t>
  </si>
  <si>
    <t>Kamatbevételek</t>
  </si>
  <si>
    <t>Biztosító által fizetett kártérítés</t>
  </si>
  <si>
    <t>Egyéb működési bevételek</t>
  </si>
  <si>
    <t xml:space="preserve">Tárgyi eszk., immaer. javak  értékesítése </t>
  </si>
  <si>
    <t>Működési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</si>
  <si>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</si>
  <si>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</si>
  <si>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</si>
  <si>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</si>
  <si>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</si>
  <si>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Előző évi pénzmaradvány igénybevétel finanszírozási</t>
  </si>
  <si>
    <t>Államháztartáson belüli megelőlegezés</t>
  </si>
  <si>
    <t>Betét megszüntetés</t>
  </si>
  <si>
    <t>Irányító szervtől kapott támogatás működési</t>
  </si>
  <si>
    <t>Irányító szervtől kapott támogatás felhalmozási</t>
  </si>
  <si>
    <t>Egyéb finanszírozási bevételek</t>
  </si>
  <si>
    <t>Finanszírozási bevételek összesen</t>
  </si>
  <si>
    <t>Korrigált nyitó pénzeszköz</t>
  </si>
  <si>
    <t>Bevételi előirányzatok összesen:</t>
  </si>
  <si>
    <t>Kiadási előirányzatok eFt-ban</t>
  </si>
  <si>
    <t>Személyi juttatás</t>
  </si>
  <si>
    <t>Munkáltatót terhelő jár. és szoc. hj. adó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</si>
  <si>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</si>
  <si>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</si>
  <si>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</si>
  <si>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</si>
  <si>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</si>
  <si>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</si>
  <si>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</si>
  <si>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</si>
  <si>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</si>
  <si>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Forgatási célő értékpapír vásárlása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</si>
  <si>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</si>
  <si>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</si>
  <si>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</si>
  <si>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Betét elhelyezés</t>
  </si>
  <si>
    <t>Záró pénzeszköz</t>
  </si>
  <si>
    <t>Kiadási előirányzat összesen:</t>
  </si>
  <si>
    <t>Bevételi előirányzatok Ft-ban</t>
  </si>
  <si>
    <t>2. Miske Óvoda</t>
  </si>
  <si>
    <t>11. melléklet a 3/2018.(II.28.) önkormányzati rendelethez, hatályos 2018. március 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</si>
</sst>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2" fillId="0" borderId="1" xfId="0" applyFont="1" applyFill="1" applyBorder="1" applyAlignment="1">
      <alignment horizontal="right"/>
    </xf>
    <xf numFmtId="0" fontId="4" fillId="0" borderId="0" xfId="0" applyFont="1"/>
    <xf numFmtId="0" fontId="0" fillId="0" borderId="0" xfId="0" applyFill="1"/>
    <xf numFmtId="3" fontId="4" fillId="0" borderId="6" xfId="0" applyNumberFormat="1" applyFont="1" applyBorder="1"/>
    <xf numFmtId="0" fontId="3" fillId="0" borderId="12" xfId="0" applyFont="1" applyBorder="1"/>
    <xf numFmtId="0" fontId="3" fillId="0" borderId="16" xfId="0" applyFont="1" applyBorder="1"/>
    <xf numFmtId="3" fontId="3" fillId="0" borderId="6" xfId="0" applyNumberFormat="1" applyFont="1" applyFill="1" applyBorder="1"/>
    <xf numFmtId="3" fontId="4" fillId="0" borderId="6" xfId="0" applyNumberFormat="1" applyFont="1" applyFill="1" applyBorder="1"/>
    <xf numFmtId="0" fontId="0" fillId="0" borderId="18" xfId="0" applyBorder="1"/>
    <xf numFmtId="3" fontId="4" fillId="0" borderId="7" xfId="0" applyNumberFormat="1" applyFont="1" applyFill="1" applyBorder="1"/>
    <xf numFmtId="0" fontId="4" fillId="0" borderId="18" xfId="0" applyFont="1" applyBorder="1"/>
    <xf numFmtId="0" fontId="3" fillId="0" borderId="0" xfId="0" applyFont="1"/>
    <xf numFmtId="3" fontId="4" fillId="0" borderId="0" xfId="0" applyNumberFormat="1" applyFont="1"/>
    <xf numFmtId="3" fontId="3" fillId="0" borderId="6" xfId="0" applyNumberFormat="1" applyFont="1" applyBorder="1"/>
    <xf numFmtId="3" fontId="4" fillId="0" borderId="13" xfId="0" applyNumberFormat="1" applyFont="1" applyFill="1" applyBorder="1"/>
    <xf numFmtId="3" fontId="4" fillId="0" borderId="13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3" fontId="4" fillId="0" borderId="15" xfId="0" applyNumberFormat="1" applyFont="1" applyFill="1" applyBorder="1"/>
    <xf numFmtId="3" fontId="4" fillId="0" borderId="5" xfId="0" applyNumberFormat="1" applyFont="1" applyFill="1" applyBorder="1"/>
    <xf numFmtId="3" fontId="4" fillId="0" borderId="11" xfId="0" applyNumberFormat="1" applyFont="1" applyFill="1" applyBorder="1"/>
    <xf numFmtId="3" fontId="4" fillId="0" borderId="9" xfId="0" applyNumberFormat="1" applyFont="1" applyFill="1" applyBorder="1"/>
    <xf numFmtId="3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3" fontId="3" fillId="0" borderId="3" xfId="0" applyNumberFormat="1" applyFont="1" applyBorder="1"/>
    <xf numFmtId="3" fontId="3" fillId="0" borderId="4" xfId="0" applyNumberFormat="1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3" fontId="4" fillId="0" borderId="5" xfId="0" applyNumberFormat="1" applyFont="1" applyBorder="1"/>
    <xf numFmtId="0" fontId="4" fillId="0" borderId="18" xfId="0" applyFont="1" applyBorder="1" applyAlignment="1">
      <alignment wrapText="1"/>
    </xf>
    <xf numFmtId="0" fontId="4" fillId="0" borderId="18" xfId="0" applyFont="1" applyFill="1" applyBorder="1"/>
    <xf numFmtId="0" fontId="3" fillId="0" borderId="18" xfId="0" applyFont="1" applyBorder="1"/>
    <xf numFmtId="3" fontId="3" fillId="0" borderId="7" xfId="0" applyNumberFormat="1" applyFont="1" applyBorder="1"/>
    <xf numFmtId="0" fontId="0" fillId="0" borderId="18" xfId="0" applyFill="1" applyBorder="1"/>
    <xf numFmtId="0" fontId="3" fillId="0" borderId="16" xfId="0" applyFont="1" applyBorder="1" applyAlignment="1">
      <alignment wrapText="1"/>
    </xf>
    <xf numFmtId="3" fontId="4" fillId="0" borderId="9" xfId="0" applyNumberFormat="1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3" fontId="3" fillId="0" borderId="6" xfId="0" applyNumberFormat="1" applyFont="1" applyFill="1" applyBorder="1" applyAlignment="1">
      <alignment horizontal="right"/>
    </xf>
    <xf numFmtId="3" fontId="4" fillId="0" borderId="0" xfId="0" applyNumberFormat="1" applyFont="1" applyBorder="1"/>
    <xf numFmtId="0" fontId="3" fillId="0" borderId="0" xfId="0" applyFont="1" applyBorder="1" applyAlignment="1"/>
    <xf numFmtId="0" fontId="3" fillId="0" borderId="20" xfId="0" applyFont="1" applyFill="1" applyBorder="1" applyAlignment="1">
      <alignment horizontal="center" vertical="center"/>
    </xf>
    <xf numFmtId="0" fontId="4" fillId="0" borderId="23" xfId="0" applyFont="1" applyBorder="1"/>
    <xf numFmtId="3" fontId="4" fillId="0" borderId="2" xfId="0" applyNumberFormat="1" applyFont="1" applyBorder="1"/>
    <xf numFmtId="3" fontId="4" fillId="0" borderId="21" xfId="0" applyNumberFormat="1" applyFont="1" applyBorder="1"/>
    <xf numFmtId="3" fontId="4" fillId="0" borderId="10" xfId="0" applyNumberFormat="1" applyFont="1" applyBorder="1"/>
    <xf numFmtId="3" fontId="3" fillId="0" borderId="7" xfId="0" applyNumberFormat="1" applyFont="1" applyFill="1" applyBorder="1" applyAlignment="1">
      <alignment horizontal="right"/>
    </xf>
    <xf numFmtId="3" fontId="4" fillId="0" borderId="10" xfId="0" applyNumberFormat="1" applyFont="1" applyFill="1" applyBorder="1"/>
    <xf numFmtId="3" fontId="3" fillId="0" borderId="13" xfId="0" applyNumberFormat="1" applyFont="1" applyFill="1" applyBorder="1" applyAlignment="1">
      <alignment horizontal="right"/>
    </xf>
    <xf numFmtId="3" fontId="3" fillId="0" borderId="14" xfId="0" applyNumberFormat="1" applyFont="1" applyFill="1" applyBorder="1" applyAlignment="1">
      <alignment horizontal="right"/>
    </xf>
    <xf numFmtId="3" fontId="4" fillId="0" borderId="14" xfId="0" applyNumberFormat="1" applyFont="1" applyBorder="1"/>
    <xf numFmtId="0" fontId="3" fillId="0" borderId="1" xfId="0" applyFont="1" applyBorder="1" applyAlignment="1">
      <alignment horizontal="center"/>
    </xf>
    <xf numFmtId="0" fontId="0" fillId="0" borderId="19" xfId="0" applyFill="1" applyBorder="1"/>
    <xf numFmtId="3" fontId="4" fillId="0" borderId="17" xfId="0" applyNumberFormat="1" applyFont="1" applyFill="1" applyBorder="1"/>
    <xf numFmtId="3" fontId="3" fillId="0" borderId="0" xfId="0" applyNumberFormat="1" applyFont="1" applyBorder="1"/>
    <xf numFmtId="0" fontId="0" fillId="0" borderId="0" xfId="0" applyBorder="1" applyAlignment="1"/>
    <xf numFmtId="0" fontId="0" fillId="0" borderId="0" xfId="0" applyAlignment="1"/>
    <xf numFmtId="3" fontId="0" fillId="0" borderId="0" xfId="0" applyNumberFormat="1" applyBorder="1"/>
    <xf numFmtId="0" fontId="6" fillId="0" borderId="0" xfId="0" applyFont="1" applyBorder="1"/>
    <xf numFmtId="3" fontId="0" fillId="0" borderId="0" xfId="0" applyNumberFormat="1" applyBorder="1" applyAlignment="1"/>
  </cellXfs>
  <cellStyles count="5">
    <cellStyle name="Normál" xfId="0" builtinId="0"/>
    <cellStyle name="Normál 2 2" xfId="1"/>
    <cellStyle name="Normál 3" xfId="3"/>
    <cellStyle name="Normál 3 2" xfId="4"/>
    <cellStyle name="Normá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3">
          <cell r="E73">
            <v>36259411</v>
          </cell>
          <cell r="F73">
            <v>37121815</v>
          </cell>
          <cell r="G73">
            <v>0</v>
          </cell>
        </row>
      </sheetData>
      <sheetData sheetId="8">
        <row r="72">
          <cell r="E72">
            <v>8123763</v>
          </cell>
          <cell r="F72">
            <v>8408761</v>
          </cell>
          <cell r="G72">
            <v>0</v>
          </cell>
        </row>
      </sheetData>
      <sheetData sheetId="9">
        <row r="72">
          <cell r="E72">
            <v>14900167</v>
          </cell>
          <cell r="F72">
            <v>14994014</v>
          </cell>
          <cell r="G72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workbookViewId="0">
      <selection activeCell="A16" sqref="A16"/>
    </sheetView>
  </sheetViews>
  <sheetFormatPr defaultColWidth="16.5703125" defaultRowHeight="15" x14ac:dyDescent="0.25"/>
  <cols>
    <col min="1" max="1" width="77.42578125" customWidth="1"/>
    <col min="2" max="2" width="13.42578125" style="13" customWidth="1"/>
    <col min="3" max="4" width="15.28515625" style="13" customWidth="1"/>
    <col min="5" max="5" width="14.140625" style="13" customWidth="1"/>
    <col min="6" max="8" width="9.140625" customWidth="1"/>
    <col min="9" max="9" width="13.7109375" bestFit="1" customWidth="1"/>
    <col min="10" max="248" width="9.140625" customWidth="1"/>
    <col min="249" max="249" width="47.42578125" bestFit="1" customWidth="1"/>
  </cols>
  <sheetData>
    <row r="1" spans="1:10" ht="14.25" customHeight="1" x14ac:dyDescent="0.25">
      <c r="A1" s="25" t="s">
        <v>19</v>
      </c>
      <c r="B1" s="25"/>
      <c r="C1" s="25"/>
      <c r="D1" s="25"/>
      <c r="E1" s="25"/>
    </row>
    <row r="2" spans="1:10" ht="14.25" customHeight="1" x14ac:dyDescent="0.25">
      <c r="A2" s="29" t="s">
        <v>77</v>
      </c>
      <c r="B2" s="29"/>
      <c r="C2" s="29"/>
      <c r="D2" s="29"/>
      <c r="E2" s="29"/>
      <c r="F2" s="44"/>
      <c r="G2" s="44"/>
    </row>
    <row r="3" spans="1:10" ht="14.25" customHeight="1" x14ac:dyDescent="0.25">
      <c r="A3" s="41" t="s">
        <v>76</v>
      </c>
      <c r="B3" s="41"/>
      <c r="C3" s="41"/>
      <c r="D3" s="41"/>
      <c r="E3" s="41"/>
      <c r="F3" s="44"/>
      <c r="G3" s="44"/>
    </row>
    <row r="5" spans="1:10" ht="14.25" customHeight="1" x14ac:dyDescent="0.25">
      <c r="A5" s="2"/>
    </row>
    <row r="6" spans="1:10" ht="14.25" customHeight="1" thickBot="1" x14ac:dyDescent="0.3">
      <c r="A6" s="1" t="s">
        <v>78</v>
      </c>
      <c r="B6" s="1"/>
      <c r="C6" s="1"/>
      <c r="D6" s="1"/>
      <c r="E6" s="1"/>
      <c r="J6" s="23"/>
    </row>
    <row r="7" spans="1:10" s="3" customFormat="1" ht="39.75" customHeight="1" thickBot="1" x14ac:dyDescent="0.3">
      <c r="A7" s="45" t="s">
        <v>20</v>
      </c>
      <c r="B7" s="17" t="s">
        <v>0</v>
      </c>
      <c r="C7" s="22" t="s">
        <v>16</v>
      </c>
      <c r="D7" s="31" t="s">
        <v>1</v>
      </c>
      <c r="E7" s="22" t="s">
        <v>17</v>
      </c>
    </row>
    <row r="8" spans="1:10" ht="14.25" customHeight="1" x14ac:dyDescent="0.25">
      <c r="A8" s="46" t="s">
        <v>21</v>
      </c>
      <c r="B8" s="47"/>
      <c r="C8" s="47"/>
      <c r="D8" s="48"/>
      <c r="E8" s="32"/>
    </row>
    <row r="9" spans="1:10" ht="14.25" customHeight="1" x14ac:dyDescent="0.25">
      <c r="A9" s="33" t="s">
        <v>2</v>
      </c>
      <c r="B9" s="4"/>
      <c r="C9" s="4"/>
      <c r="D9" s="49"/>
      <c r="E9" s="4"/>
    </row>
    <row r="10" spans="1:10" ht="14.25" customHeight="1" x14ac:dyDescent="0.25">
      <c r="A10" s="33" t="s">
        <v>22</v>
      </c>
      <c r="B10" s="4"/>
      <c r="C10" s="4"/>
      <c r="D10" s="49"/>
      <c r="E10" s="4"/>
    </row>
    <row r="11" spans="1:10" ht="14.25" customHeight="1" x14ac:dyDescent="0.25">
      <c r="A11" s="33" t="s">
        <v>23</v>
      </c>
      <c r="B11" s="4"/>
      <c r="C11" s="4"/>
      <c r="D11" s="49"/>
      <c r="E11" s="4"/>
    </row>
    <row r="12" spans="1:10" ht="14.25" customHeight="1" x14ac:dyDescent="0.25">
      <c r="A12" s="11" t="s">
        <v>24</v>
      </c>
      <c r="B12" s="4"/>
      <c r="C12" s="4"/>
      <c r="D12" s="49"/>
      <c r="E12" s="4"/>
    </row>
    <row r="13" spans="1:10" ht="14.25" customHeight="1" x14ac:dyDescent="0.25">
      <c r="A13" s="34" t="s">
        <v>25</v>
      </c>
      <c r="B13" s="4"/>
      <c r="C13" s="4"/>
      <c r="D13" s="49"/>
      <c r="E13" s="4"/>
    </row>
    <row r="14" spans="1:10" ht="14.25" customHeight="1" x14ac:dyDescent="0.25">
      <c r="A14" s="11" t="s">
        <v>26</v>
      </c>
      <c r="B14" s="4"/>
      <c r="C14" s="4"/>
      <c r="D14" s="49"/>
      <c r="E14" s="4"/>
    </row>
    <row r="15" spans="1:10" ht="14.25" customHeight="1" x14ac:dyDescent="0.25">
      <c r="A15" s="33" t="s">
        <v>27</v>
      </c>
      <c r="B15" s="4"/>
      <c r="C15" s="4"/>
      <c r="D15" s="49"/>
      <c r="E15" s="4"/>
    </row>
    <row r="16" spans="1:10" ht="14.25" customHeight="1" x14ac:dyDescent="0.25">
      <c r="A16" s="33" t="s">
        <v>28</v>
      </c>
      <c r="B16" s="4"/>
      <c r="C16" s="4"/>
      <c r="D16" s="49"/>
      <c r="E16" s="4"/>
    </row>
    <row r="17" spans="1:5" ht="14.25" customHeight="1" x14ac:dyDescent="0.25">
      <c r="A17" s="11" t="s">
        <v>29</v>
      </c>
      <c r="B17" s="4"/>
      <c r="C17" s="4"/>
      <c r="D17" s="49"/>
      <c r="E17" s="4"/>
    </row>
    <row r="18" spans="1:5" ht="14.25" customHeight="1" x14ac:dyDescent="0.25">
      <c r="A18" s="33" t="s">
        <v>30</v>
      </c>
      <c r="B18" s="4"/>
      <c r="C18" s="4"/>
      <c r="D18" s="49"/>
      <c r="E18" s="4"/>
    </row>
    <row r="19" spans="1:5" ht="14.25" customHeight="1" x14ac:dyDescent="0.25">
      <c r="A19" s="11" t="s">
        <v>31</v>
      </c>
      <c r="B19" s="4"/>
      <c r="C19" s="4"/>
      <c r="D19" s="49"/>
      <c r="E19" s="4"/>
    </row>
    <row r="20" spans="1:5" ht="14.25" customHeight="1" x14ac:dyDescent="0.25">
      <c r="A20" s="11" t="s">
        <v>11</v>
      </c>
      <c r="B20" s="4"/>
      <c r="C20" s="4"/>
      <c r="D20" s="49"/>
      <c r="E20" s="4"/>
    </row>
    <row r="21" spans="1:5" ht="14.25" customHeight="1" x14ac:dyDescent="0.25">
      <c r="A21" s="11" t="s">
        <v>32</v>
      </c>
      <c r="B21" s="4"/>
      <c r="C21" s="4"/>
      <c r="D21" s="49"/>
      <c r="E21" s="4"/>
    </row>
    <row r="22" spans="1:5" ht="14.25" customHeight="1" x14ac:dyDescent="0.25">
      <c r="A22" s="34" t="s">
        <v>33</v>
      </c>
      <c r="B22" s="4"/>
      <c r="C22" s="4"/>
      <c r="D22" s="49"/>
      <c r="E22" s="4"/>
    </row>
    <row r="23" spans="1:5" ht="14.25" customHeight="1" x14ac:dyDescent="0.25">
      <c r="A23" s="34" t="s">
        <v>34</v>
      </c>
      <c r="B23" s="4"/>
      <c r="C23" s="4"/>
      <c r="D23" s="49"/>
      <c r="E23" s="4"/>
    </row>
    <row r="24" spans="1:5" ht="14.25" customHeight="1" x14ac:dyDescent="0.25">
      <c r="A24" s="34" t="s">
        <v>35</v>
      </c>
      <c r="B24" s="4"/>
      <c r="C24" s="4"/>
      <c r="D24" s="49"/>
      <c r="E24" s="4"/>
    </row>
    <row r="25" spans="1:5" ht="14.25" customHeight="1" x14ac:dyDescent="0.25">
      <c r="A25" s="34" t="s">
        <v>36</v>
      </c>
      <c r="B25" s="8">
        <v>597280</v>
      </c>
      <c r="C25" s="8">
        <v>702169</v>
      </c>
      <c r="D25" s="10"/>
      <c r="E25" s="4">
        <f>SUM(C25:D25)</f>
        <v>702169</v>
      </c>
    </row>
    <row r="26" spans="1:5" ht="14.25" customHeight="1" x14ac:dyDescent="0.25">
      <c r="A26" s="34" t="s">
        <v>37</v>
      </c>
      <c r="B26" s="8">
        <v>161266</v>
      </c>
      <c r="C26" s="8">
        <v>189586</v>
      </c>
      <c r="D26" s="10"/>
      <c r="E26" s="4">
        <f t="shared" ref="E26:E29" si="0">SUM(C26:D26)</f>
        <v>189586</v>
      </c>
    </row>
    <row r="27" spans="1:5" ht="14.25" customHeight="1" x14ac:dyDescent="0.25">
      <c r="A27" s="34" t="s">
        <v>38</v>
      </c>
      <c r="B27" s="4"/>
      <c r="C27" s="4">
        <v>470</v>
      </c>
      <c r="D27" s="49"/>
      <c r="E27" s="4">
        <f t="shared" si="0"/>
        <v>470</v>
      </c>
    </row>
    <row r="28" spans="1:5" ht="14.25" customHeight="1" x14ac:dyDescent="0.25">
      <c r="A28" s="34" t="s">
        <v>39</v>
      </c>
      <c r="B28" s="4"/>
      <c r="C28" s="4"/>
      <c r="D28" s="49"/>
      <c r="E28" s="4">
        <f t="shared" si="0"/>
        <v>0</v>
      </c>
    </row>
    <row r="29" spans="1:5" ht="14.25" customHeight="1" x14ac:dyDescent="0.25">
      <c r="A29" s="34" t="s">
        <v>40</v>
      </c>
      <c r="B29" s="4"/>
      <c r="C29" s="4">
        <v>2829</v>
      </c>
      <c r="D29" s="49"/>
      <c r="E29" s="4">
        <f t="shared" si="0"/>
        <v>2829</v>
      </c>
    </row>
    <row r="30" spans="1:5" ht="14.25" customHeight="1" x14ac:dyDescent="0.25">
      <c r="A30" s="11" t="s">
        <v>41</v>
      </c>
      <c r="B30" s="4"/>
      <c r="C30" s="4"/>
      <c r="D30" s="49"/>
      <c r="E30" s="4"/>
    </row>
    <row r="31" spans="1:5" ht="14.25" customHeight="1" x14ac:dyDescent="0.25">
      <c r="A31" s="33" t="s">
        <v>42</v>
      </c>
      <c r="B31" s="4"/>
      <c r="C31" s="4"/>
      <c r="D31" s="49"/>
      <c r="E31" s="4"/>
    </row>
    <row r="32" spans="1:5" ht="14.25" customHeight="1" x14ac:dyDescent="0.25">
      <c r="A32" s="11" t="s">
        <v>10</v>
      </c>
      <c r="B32" s="4"/>
      <c r="C32" s="4"/>
      <c r="D32" s="49"/>
      <c r="E32" s="4"/>
    </row>
    <row r="33" spans="1:5" ht="14.25" customHeight="1" x14ac:dyDescent="0.25">
      <c r="A33" s="33" t="s">
        <v>43</v>
      </c>
      <c r="B33" s="4"/>
      <c r="C33" s="4"/>
      <c r="D33" s="49"/>
      <c r="E33" s="4"/>
    </row>
    <row r="34" spans="1:5" ht="14.25" customHeight="1" x14ac:dyDescent="0.25">
      <c r="A34" s="11" t="s">
        <v>44</v>
      </c>
      <c r="B34" s="4"/>
      <c r="C34" s="4"/>
      <c r="D34" s="49"/>
      <c r="E34" s="4"/>
    </row>
    <row r="35" spans="1:5" ht="14.25" customHeight="1" x14ac:dyDescent="0.25">
      <c r="A35" s="11"/>
      <c r="B35" s="4"/>
      <c r="C35" s="4"/>
      <c r="D35" s="49"/>
      <c r="E35" s="4"/>
    </row>
    <row r="36" spans="1:5" ht="14.25" customHeight="1" x14ac:dyDescent="0.25">
      <c r="A36" s="11"/>
      <c r="B36" s="4"/>
      <c r="C36" s="4"/>
      <c r="D36" s="49"/>
      <c r="E36" s="4"/>
    </row>
    <row r="37" spans="1:5" s="12" customFormat="1" ht="14.25" customHeight="1" x14ac:dyDescent="0.2">
      <c r="A37" s="11"/>
      <c r="B37" s="4"/>
      <c r="C37" s="4"/>
      <c r="D37" s="49"/>
      <c r="E37" s="4"/>
    </row>
    <row r="38" spans="1:5" ht="14.25" customHeight="1" x14ac:dyDescent="0.25">
      <c r="A38" s="35" t="s">
        <v>45</v>
      </c>
      <c r="B38" s="42">
        <f>SUM(B8:B37)</f>
        <v>758546</v>
      </c>
      <c r="C38" s="50">
        <f t="shared" ref="C38:D38" si="1">SUM(C8:C37)</f>
        <v>895054</v>
      </c>
      <c r="D38" s="50">
        <f t="shared" si="1"/>
        <v>0</v>
      </c>
      <c r="E38" s="14">
        <f>SUM(C38:D38)</f>
        <v>895054</v>
      </c>
    </row>
    <row r="39" spans="1:5" s="3" customFormat="1" ht="14.25" customHeight="1" x14ac:dyDescent="0.25">
      <c r="A39" s="37" t="s">
        <v>46</v>
      </c>
      <c r="B39" s="4"/>
      <c r="C39" s="8">
        <v>1918719</v>
      </c>
      <c r="D39" s="49"/>
      <c r="E39" s="4">
        <f>SUM(C39:D39)</f>
        <v>1918719</v>
      </c>
    </row>
    <row r="40" spans="1:5" ht="14.25" customHeight="1" x14ac:dyDescent="0.25">
      <c r="A40" s="9" t="s">
        <v>47</v>
      </c>
      <c r="B40" s="4"/>
      <c r="C40" s="8"/>
      <c r="D40" s="49"/>
      <c r="E40" s="4"/>
    </row>
    <row r="41" spans="1:5" ht="14.25" customHeight="1" x14ac:dyDescent="0.25">
      <c r="A41" s="11" t="s">
        <v>48</v>
      </c>
      <c r="B41" s="4"/>
      <c r="C41" s="8"/>
      <c r="D41" s="49"/>
      <c r="E41" s="4"/>
    </row>
    <row r="42" spans="1:5" ht="14.25" customHeight="1" x14ac:dyDescent="0.25">
      <c r="A42" s="11" t="s">
        <v>49</v>
      </c>
      <c r="B42" s="4"/>
      <c r="C42" s="8"/>
      <c r="D42" s="49"/>
      <c r="E42" s="4"/>
    </row>
    <row r="43" spans="1:5" ht="14.25" customHeight="1" x14ac:dyDescent="0.25">
      <c r="A43" s="11" t="s">
        <v>50</v>
      </c>
      <c r="B43" s="4"/>
      <c r="C43" s="8"/>
      <c r="D43" s="49"/>
      <c r="E43" s="4"/>
    </row>
    <row r="44" spans="1:5" s="3" customFormat="1" ht="14.25" customHeight="1" x14ac:dyDescent="0.25">
      <c r="A44" s="34" t="s">
        <v>7</v>
      </c>
      <c r="B44" s="8"/>
      <c r="C44" s="8"/>
      <c r="D44" s="51"/>
      <c r="E44" s="4"/>
    </row>
    <row r="45" spans="1:5" ht="14.25" customHeight="1" x14ac:dyDescent="0.25">
      <c r="A45" s="11" t="s">
        <v>51</v>
      </c>
      <c r="B45" s="4">
        <v>58524795</v>
      </c>
      <c r="C45" s="8">
        <v>58360817</v>
      </c>
      <c r="D45" s="49">
        <v>-155748</v>
      </c>
      <c r="E45" s="4">
        <f t="shared" ref="E45:E46" si="2">SUM(C45:D45)</f>
        <v>58205069</v>
      </c>
    </row>
    <row r="46" spans="1:5" ht="14.25" customHeight="1" x14ac:dyDescent="0.25">
      <c r="A46" s="11" t="s">
        <v>52</v>
      </c>
      <c r="B46" s="4">
        <v>427990</v>
      </c>
      <c r="C46" s="8">
        <v>716528</v>
      </c>
      <c r="D46" s="49">
        <v>155748</v>
      </c>
      <c r="E46" s="4">
        <f t="shared" si="2"/>
        <v>872276</v>
      </c>
    </row>
    <row r="47" spans="1:5" ht="14.25" customHeight="1" x14ac:dyDescent="0.25">
      <c r="A47" s="11" t="s">
        <v>53</v>
      </c>
      <c r="B47" s="4"/>
      <c r="C47" s="4"/>
      <c r="D47" s="49"/>
      <c r="E47" s="4"/>
    </row>
    <row r="48" spans="1:5" ht="14.25" customHeight="1" x14ac:dyDescent="0.25">
      <c r="A48" s="35" t="s">
        <v>54</v>
      </c>
      <c r="B48" s="42">
        <f>SUM(B39:B46)</f>
        <v>58952785</v>
      </c>
      <c r="C48" s="50">
        <f t="shared" ref="C48:D48" si="3">SUM(C39:C46)</f>
        <v>60996064</v>
      </c>
      <c r="D48" s="50">
        <f t="shared" si="3"/>
        <v>0</v>
      </c>
      <c r="E48" s="14">
        <f>SUM(C48:D48)</f>
        <v>60996064</v>
      </c>
    </row>
    <row r="49" spans="1:7" ht="15" customHeight="1" x14ac:dyDescent="0.25">
      <c r="A49" s="38" t="s">
        <v>12</v>
      </c>
      <c r="B49" s="52"/>
      <c r="C49" s="52"/>
      <c r="D49" s="53"/>
      <c r="E49" s="42"/>
    </row>
    <row r="50" spans="1:7" ht="14.25" customHeight="1" thickBot="1" x14ac:dyDescent="0.3">
      <c r="A50" s="6" t="s">
        <v>55</v>
      </c>
      <c r="B50" s="16">
        <v>0</v>
      </c>
      <c r="C50" s="39"/>
      <c r="D50" s="54"/>
      <c r="E50" s="39"/>
    </row>
    <row r="51" spans="1:7" ht="14.25" customHeight="1" thickBot="1" x14ac:dyDescent="0.3">
      <c r="A51" s="5" t="s">
        <v>56</v>
      </c>
      <c r="B51" s="27">
        <f>SUM(B38,B48,B50)</f>
        <v>59711331</v>
      </c>
      <c r="C51" s="27">
        <f t="shared" ref="C51:E51" si="4">SUM(C38,C48,C50)</f>
        <v>61891118</v>
      </c>
      <c r="D51" s="27">
        <f t="shared" si="4"/>
        <v>0</v>
      </c>
      <c r="E51" s="27">
        <f t="shared" si="4"/>
        <v>61891118</v>
      </c>
    </row>
    <row r="52" spans="1:7" ht="14.25" customHeight="1" x14ac:dyDescent="0.25">
      <c r="A52" s="40"/>
    </row>
    <row r="53" spans="1:7" ht="14.25" customHeight="1" x14ac:dyDescent="0.25">
      <c r="A53" s="40"/>
    </row>
    <row r="54" spans="1:7" ht="14.25" customHeight="1" x14ac:dyDescent="0.25">
      <c r="A54" s="41" t="s">
        <v>57</v>
      </c>
      <c r="B54" s="41"/>
      <c r="C54" s="41"/>
      <c r="D54" s="41"/>
      <c r="E54" s="41"/>
      <c r="F54" s="44"/>
      <c r="G54" s="44"/>
    </row>
    <row r="55" spans="1:7" ht="14.25" customHeight="1" thickBot="1" x14ac:dyDescent="0.3">
      <c r="A55" s="55"/>
    </row>
    <row r="56" spans="1:7" s="3" customFormat="1" ht="40.5" customHeight="1" thickBot="1" x14ac:dyDescent="0.3">
      <c r="A56" s="30" t="s">
        <v>20</v>
      </c>
      <c r="B56" s="17" t="s">
        <v>0</v>
      </c>
      <c r="C56" s="22" t="s">
        <v>16</v>
      </c>
      <c r="D56" s="31" t="s">
        <v>1</v>
      </c>
      <c r="E56" s="22" t="s">
        <v>17</v>
      </c>
    </row>
    <row r="57" spans="1:7" s="3" customFormat="1" ht="14.25" customHeight="1" x14ac:dyDescent="0.25">
      <c r="A57" s="56" t="s">
        <v>58</v>
      </c>
      <c r="B57" s="19">
        <f>'[1]7.1.mell'!E73</f>
        <v>36259411</v>
      </c>
      <c r="C57" s="18">
        <f>'[1]7.1.mell'!F73</f>
        <v>37121815</v>
      </c>
      <c r="D57" s="19">
        <f>'[1]7.1.mell'!G73</f>
        <v>0</v>
      </c>
      <c r="E57" s="19">
        <f>SUM(C57:D57)</f>
        <v>37121815</v>
      </c>
    </row>
    <row r="58" spans="1:7" s="3" customFormat="1" ht="14.25" customHeight="1" x14ac:dyDescent="0.25">
      <c r="A58" s="37" t="s">
        <v>59</v>
      </c>
      <c r="B58" s="8">
        <f>'[1]7.2.mell'!E72</f>
        <v>8123763</v>
      </c>
      <c r="C58" s="10">
        <f>'[1]7.2.mell'!F72</f>
        <v>8408761</v>
      </c>
      <c r="D58" s="8">
        <f>'[1]7.2.mell'!G72</f>
        <v>0</v>
      </c>
      <c r="E58" s="8">
        <f>SUM(C58:D58)</f>
        <v>8408761</v>
      </c>
    </row>
    <row r="59" spans="1:7" s="3" customFormat="1" ht="14.25" customHeight="1" x14ac:dyDescent="0.25">
      <c r="A59" s="34" t="s">
        <v>8</v>
      </c>
      <c r="B59" s="8">
        <f>'[1]7.3.mell'!E72</f>
        <v>14900167</v>
      </c>
      <c r="C59" s="10">
        <f>'[1]7.3.mell'!F72</f>
        <v>14994014</v>
      </c>
      <c r="D59" s="8">
        <f>'[1]7.3.mell'!G72</f>
        <v>0</v>
      </c>
      <c r="E59" s="8">
        <f t="shared" ref="E59:E67" si="5">SUM(C59:D59)</f>
        <v>14994014</v>
      </c>
    </row>
    <row r="60" spans="1:7" ht="14.25" customHeight="1" x14ac:dyDescent="0.25">
      <c r="A60" s="11" t="s">
        <v>60</v>
      </c>
      <c r="B60" s="8"/>
      <c r="C60" s="10"/>
      <c r="D60" s="8"/>
      <c r="E60" s="8">
        <f t="shared" si="5"/>
        <v>0</v>
      </c>
    </row>
    <row r="61" spans="1:7" ht="14.25" customHeight="1" x14ac:dyDescent="0.25">
      <c r="A61" s="11" t="s">
        <v>3</v>
      </c>
      <c r="B61" s="8"/>
      <c r="C61" s="10"/>
      <c r="D61" s="8"/>
      <c r="E61" s="8">
        <f t="shared" si="5"/>
        <v>0</v>
      </c>
    </row>
    <row r="62" spans="1:7" ht="14.25" customHeight="1" x14ac:dyDescent="0.25">
      <c r="A62" s="11" t="s">
        <v>61</v>
      </c>
      <c r="B62" s="8"/>
      <c r="C62" s="10"/>
      <c r="D62" s="8"/>
      <c r="E62" s="8">
        <f t="shared" si="5"/>
        <v>0</v>
      </c>
    </row>
    <row r="63" spans="1:7" s="3" customFormat="1" ht="14.25" customHeight="1" x14ac:dyDescent="0.25">
      <c r="A63" s="34" t="s">
        <v>62</v>
      </c>
      <c r="B63" s="8"/>
      <c r="C63" s="10"/>
      <c r="D63" s="8"/>
      <c r="E63" s="8">
        <f t="shared" si="5"/>
        <v>0</v>
      </c>
    </row>
    <row r="64" spans="1:7" ht="14.25" customHeight="1" x14ac:dyDescent="0.25">
      <c r="A64" s="11" t="s">
        <v>63</v>
      </c>
      <c r="B64" s="8"/>
      <c r="C64" s="10"/>
      <c r="D64" s="8"/>
      <c r="E64" s="8">
        <f t="shared" si="5"/>
        <v>0</v>
      </c>
    </row>
    <row r="65" spans="1:5" ht="14.25" customHeight="1" x14ac:dyDescent="0.25">
      <c r="A65" s="11" t="s">
        <v>64</v>
      </c>
      <c r="B65" s="8"/>
      <c r="C65" s="10"/>
      <c r="D65" s="8"/>
      <c r="E65" s="8">
        <f t="shared" si="5"/>
        <v>0</v>
      </c>
    </row>
    <row r="66" spans="1:5" ht="14.25" customHeight="1" x14ac:dyDescent="0.25">
      <c r="A66" s="11" t="s">
        <v>5</v>
      </c>
      <c r="B66" s="8"/>
      <c r="C66" s="10"/>
      <c r="D66" s="8"/>
      <c r="E66" s="8">
        <f t="shared" si="5"/>
        <v>0</v>
      </c>
    </row>
    <row r="67" spans="1:5" ht="14.25" customHeight="1" x14ac:dyDescent="0.25">
      <c r="A67" s="11" t="s">
        <v>4</v>
      </c>
      <c r="B67" s="8">
        <v>427990</v>
      </c>
      <c r="C67" s="10">
        <v>1366528</v>
      </c>
      <c r="D67" s="8">
        <f>'[1]9.mell'!F11</f>
        <v>0</v>
      </c>
      <c r="E67" s="8">
        <f t="shared" si="5"/>
        <v>1366528</v>
      </c>
    </row>
    <row r="68" spans="1:5" ht="14.25" customHeight="1" x14ac:dyDescent="0.25">
      <c r="A68" s="11" t="s">
        <v>65</v>
      </c>
      <c r="B68" s="8"/>
      <c r="C68" s="10"/>
      <c r="D68" s="8"/>
      <c r="E68" s="8"/>
    </row>
    <row r="69" spans="1:5" ht="14.25" customHeight="1" x14ac:dyDescent="0.25">
      <c r="A69" s="11" t="s">
        <v>66</v>
      </c>
      <c r="B69" s="8"/>
      <c r="C69" s="10"/>
      <c r="D69" s="8"/>
      <c r="E69" s="8"/>
    </row>
    <row r="70" spans="1:5" ht="14.25" customHeight="1" x14ac:dyDescent="0.25">
      <c r="A70" s="11" t="s">
        <v>13</v>
      </c>
      <c r="B70" s="8"/>
      <c r="C70" s="10"/>
      <c r="D70" s="8"/>
      <c r="E70" s="8"/>
    </row>
    <row r="71" spans="1:5" ht="14.25" customHeight="1" x14ac:dyDescent="0.25">
      <c r="A71" s="11" t="s">
        <v>67</v>
      </c>
      <c r="B71" s="8"/>
      <c r="C71" s="10"/>
      <c r="D71" s="8"/>
      <c r="E71" s="8"/>
    </row>
    <row r="72" spans="1:5" s="12" customFormat="1" ht="14.25" customHeight="1" x14ac:dyDescent="0.2">
      <c r="A72" s="11" t="s">
        <v>68</v>
      </c>
      <c r="B72" s="8"/>
      <c r="C72" s="10"/>
      <c r="D72" s="8"/>
      <c r="E72" s="8"/>
    </row>
    <row r="73" spans="1:5" ht="14.25" customHeight="1" x14ac:dyDescent="0.25">
      <c r="A73" s="11" t="s">
        <v>14</v>
      </c>
      <c r="B73" s="8"/>
      <c r="C73" s="10"/>
      <c r="D73" s="8"/>
      <c r="E73" s="8"/>
    </row>
    <row r="74" spans="1:5" ht="14.25" customHeight="1" x14ac:dyDescent="0.25">
      <c r="A74" s="9" t="s">
        <v>9</v>
      </c>
      <c r="B74" s="8"/>
      <c r="C74" s="10"/>
      <c r="D74" s="8"/>
      <c r="E74" s="8"/>
    </row>
    <row r="75" spans="1:5" ht="14.25" customHeight="1" x14ac:dyDescent="0.25">
      <c r="A75" s="35" t="s">
        <v>6</v>
      </c>
      <c r="B75" s="14">
        <f>SUM(B57:B74)</f>
        <v>59711331</v>
      </c>
      <c r="C75" s="36">
        <f>SUM(C57:C74)</f>
        <v>61891118</v>
      </c>
      <c r="D75" s="14">
        <f>SUM(D57:D74)</f>
        <v>0</v>
      </c>
      <c r="E75" s="7">
        <f>SUM(C75:D75)</f>
        <v>61891118</v>
      </c>
    </row>
    <row r="76" spans="1:5" ht="14.25" customHeight="1" x14ac:dyDescent="0.25">
      <c r="A76" s="11" t="s">
        <v>69</v>
      </c>
      <c r="B76" s="8"/>
      <c r="C76" s="10"/>
      <c r="D76" s="8"/>
      <c r="E76" s="8"/>
    </row>
    <row r="77" spans="1:5" ht="14.25" customHeight="1" x14ac:dyDescent="0.25">
      <c r="A77" s="9" t="s">
        <v>70</v>
      </c>
      <c r="B77" s="8"/>
      <c r="C77" s="10"/>
      <c r="D77" s="8"/>
      <c r="E77" s="8"/>
    </row>
    <row r="78" spans="1:5" ht="14.25" customHeight="1" x14ac:dyDescent="0.25">
      <c r="A78" s="11" t="s">
        <v>71</v>
      </c>
      <c r="B78" s="8"/>
      <c r="C78" s="10"/>
      <c r="D78" s="8"/>
      <c r="E78" s="8"/>
    </row>
    <row r="79" spans="1:5" ht="14.25" customHeight="1" x14ac:dyDescent="0.25">
      <c r="A79" s="11" t="s">
        <v>72</v>
      </c>
      <c r="B79" s="8"/>
      <c r="C79" s="10"/>
      <c r="D79" s="8"/>
      <c r="E79" s="8"/>
    </row>
    <row r="80" spans="1:5" ht="14.25" customHeight="1" x14ac:dyDescent="0.25">
      <c r="A80" s="11" t="s">
        <v>49</v>
      </c>
      <c r="B80" s="8"/>
      <c r="C80" s="10"/>
      <c r="D80" s="8"/>
      <c r="E80" s="8"/>
    </row>
    <row r="81" spans="1:5" ht="14.25" customHeight="1" x14ac:dyDescent="0.25">
      <c r="A81" s="11" t="s">
        <v>73</v>
      </c>
      <c r="B81" s="8"/>
      <c r="C81" s="10"/>
      <c r="D81" s="8"/>
      <c r="E81" s="8"/>
    </row>
    <row r="82" spans="1:5" ht="14.25" customHeight="1" x14ac:dyDescent="0.25">
      <c r="A82" s="35" t="s">
        <v>18</v>
      </c>
      <c r="B82" s="8"/>
      <c r="C82" s="10"/>
      <c r="D82" s="8"/>
      <c r="E82" s="8"/>
    </row>
    <row r="83" spans="1:5" ht="14.25" customHeight="1" x14ac:dyDescent="0.25">
      <c r="A83" s="38" t="s">
        <v>15</v>
      </c>
      <c r="B83" s="15"/>
      <c r="C83" s="57"/>
      <c r="D83" s="15"/>
      <c r="E83" s="8"/>
    </row>
    <row r="84" spans="1:5" ht="14.25" customHeight="1" thickBot="1" x14ac:dyDescent="0.3">
      <c r="A84" s="6" t="s">
        <v>74</v>
      </c>
      <c r="B84" s="15"/>
      <c r="C84" s="20"/>
      <c r="D84" s="21"/>
      <c r="E84" s="21"/>
    </row>
    <row r="85" spans="1:5" ht="14.25" customHeight="1" thickBot="1" x14ac:dyDescent="0.3">
      <c r="A85" s="5" t="s">
        <v>75</v>
      </c>
      <c r="B85" s="27">
        <f>SUM(B82,B75,B84)</f>
        <v>59711331</v>
      </c>
      <c r="C85" s="27">
        <f t="shared" ref="C85:E85" si="6">SUM(C82,C75,C84)</f>
        <v>61891118</v>
      </c>
      <c r="D85" s="27">
        <f t="shared" si="6"/>
        <v>0</v>
      </c>
      <c r="E85" s="26">
        <f t="shared" si="6"/>
        <v>61891118</v>
      </c>
    </row>
    <row r="86" spans="1:5" ht="14.25" customHeight="1" x14ac:dyDescent="0.25">
      <c r="A86" s="58"/>
    </row>
    <row r="87" spans="1:5" ht="14.25" customHeight="1" x14ac:dyDescent="0.25">
      <c r="A87" s="58"/>
    </row>
    <row r="88" spans="1:5" ht="14.25" customHeight="1" x14ac:dyDescent="0.25">
      <c r="A88" s="59"/>
    </row>
    <row r="89" spans="1:5" ht="14.25" customHeight="1" x14ac:dyDescent="0.25">
      <c r="A89" s="60"/>
    </row>
    <row r="90" spans="1:5" ht="14.25" customHeight="1" x14ac:dyDescent="0.25">
      <c r="A90" s="24"/>
    </row>
    <row r="91" spans="1:5" ht="14.25" customHeight="1" x14ac:dyDescent="0.25">
      <c r="A91" s="24"/>
    </row>
    <row r="92" spans="1:5" ht="14.25" customHeight="1" x14ac:dyDescent="0.25">
      <c r="A92" s="24"/>
    </row>
    <row r="93" spans="1:5" ht="14.25" customHeight="1" x14ac:dyDescent="0.25">
      <c r="A93" s="24"/>
    </row>
    <row r="94" spans="1:5" ht="14.25" customHeight="1" x14ac:dyDescent="0.25">
      <c r="A94" s="28"/>
    </row>
    <row r="95" spans="1:5" ht="14.25" customHeight="1" x14ac:dyDescent="0.25">
      <c r="A95" s="28"/>
    </row>
    <row r="96" spans="1:5" ht="14.25" customHeight="1" x14ac:dyDescent="0.25">
      <c r="A96" s="61"/>
    </row>
    <row r="97" spans="1:1" ht="14.25" customHeight="1" x14ac:dyDescent="0.25">
      <c r="A97" s="61"/>
    </row>
    <row r="98" spans="1:1" ht="14.25" customHeight="1" x14ac:dyDescent="0.25">
      <c r="A98" s="61"/>
    </row>
    <row r="99" spans="1:1" ht="14.25" customHeight="1" x14ac:dyDescent="0.25">
      <c r="A99" s="61"/>
    </row>
    <row r="100" spans="1:1" ht="14.25" customHeight="1" x14ac:dyDescent="0.25">
      <c r="A100" s="61"/>
    </row>
    <row r="101" spans="1:1" ht="14.25" customHeight="1" x14ac:dyDescent="0.25">
      <c r="A101" s="61"/>
    </row>
    <row r="102" spans="1:1" ht="14.25" customHeight="1" x14ac:dyDescent="0.25">
      <c r="A102" s="61"/>
    </row>
    <row r="103" spans="1:1" ht="14.25" customHeight="1" x14ac:dyDescent="0.25">
      <c r="A103" s="61"/>
    </row>
    <row r="104" spans="1:1" ht="14.25" customHeight="1" x14ac:dyDescent="0.25">
      <c r="A104" s="61"/>
    </row>
    <row r="105" spans="1:1" ht="14.25" customHeight="1" x14ac:dyDescent="0.25">
      <c r="A105" s="61"/>
    </row>
    <row r="106" spans="1:1" ht="14.25" customHeight="1" x14ac:dyDescent="0.25">
      <c r="A106" s="61"/>
    </row>
    <row r="107" spans="1:1" ht="14.25" customHeight="1" x14ac:dyDescent="0.25">
      <c r="A107" s="61"/>
    </row>
    <row r="108" spans="1:1" ht="14.25" customHeight="1" x14ac:dyDescent="0.25">
      <c r="A108" s="61"/>
    </row>
    <row r="109" spans="1:1" ht="14.25" customHeight="1" x14ac:dyDescent="0.25">
      <c r="A109" s="61"/>
    </row>
    <row r="110" spans="1:1" ht="14.25" customHeight="1" x14ac:dyDescent="0.25">
      <c r="A110" s="61"/>
    </row>
    <row r="111" spans="1:1" ht="14.25" customHeight="1" x14ac:dyDescent="0.25">
      <c r="A111" s="61"/>
    </row>
    <row r="112" spans="1:1" ht="14.25" customHeight="1" x14ac:dyDescent="0.25">
      <c r="A112" s="61"/>
    </row>
    <row r="113" spans="1:5" ht="14.25" customHeight="1" x14ac:dyDescent="0.25">
      <c r="A113" s="61"/>
    </row>
    <row r="114" spans="1:5" s="12" customFormat="1" ht="14.25" customHeight="1" x14ac:dyDescent="0.2">
      <c r="A114" s="58"/>
      <c r="B114" s="13"/>
      <c r="C114" s="13"/>
      <c r="D114" s="13"/>
      <c r="E114" s="13"/>
    </row>
    <row r="115" spans="1:5" ht="14.25" customHeight="1" x14ac:dyDescent="0.25">
      <c r="A115" s="61"/>
    </row>
    <row r="116" spans="1:5" ht="14.25" customHeight="1" x14ac:dyDescent="0.25">
      <c r="A116" s="61"/>
    </row>
    <row r="117" spans="1:5" ht="14.25" customHeight="1" x14ac:dyDescent="0.25">
      <c r="A117" s="61"/>
    </row>
    <row r="118" spans="1:5" ht="14.25" customHeight="1" x14ac:dyDescent="0.25">
      <c r="A118" s="58"/>
    </row>
    <row r="119" spans="1:5" ht="14.25" customHeight="1" x14ac:dyDescent="0.25">
      <c r="A119" s="62"/>
    </row>
    <row r="120" spans="1:5" ht="14.25" customHeight="1" x14ac:dyDescent="0.25">
      <c r="A120" s="62"/>
    </row>
    <row r="121" spans="1:5" ht="14.25" customHeight="1" x14ac:dyDescent="0.25">
      <c r="A121" s="62"/>
    </row>
    <row r="122" spans="1:5" ht="14.25" customHeight="1" x14ac:dyDescent="0.25">
      <c r="A122" s="28"/>
    </row>
    <row r="123" spans="1:5" ht="14.25" customHeight="1" x14ac:dyDescent="0.25">
      <c r="A123" s="28"/>
    </row>
    <row r="124" spans="1:5" ht="14.25" customHeight="1" x14ac:dyDescent="0.25">
      <c r="A124" s="43"/>
    </row>
    <row r="125" spans="1:5" ht="14.25" customHeight="1" x14ac:dyDescent="0.25">
      <c r="A125" s="43"/>
    </row>
    <row r="126" spans="1:5" ht="14.25" customHeight="1" x14ac:dyDescent="0.25">
      <c r="A126" s="43"/>
    </row>
    <row r="127" spans="1:5" ht="14.25" customHeight="1" x14ac:dyDescent="0.25">
      <c r="A127" s="43"/>
    </row>
    <row r="128" spans="1:5" ht="14.25" customHeight="1" x14ac:dyDescent="0.25">
      <c r="A128" s="43"/>
    </row>
    <row r="129" spans="1:5" ht="14.25" customHeight="1" x14ac:dyDescent="0.25">
      <c r="A129" s="43"/>
    </row>
    <row r="130" spans="1:5" ht="14.25" customHeight="1" x14ac:dyDescent="0.25">
      <c r="A130" s="43"/>
    </row>
    <row r="131" spans="1:5" ht="14.25" customHeight="1" x14ac:dyDescent="0.25">
      <c r="A131" s="43"/>
    </row>
    <row r="132" spans="1:5" ht="14.25" customHeight="1" x14ac:dyDescent="0.25">
      <c r="A132" s="43"/>
    </row>
    <row r="133" spans="1:5" ht="14.25" customHeight="1" x14ac:dyDescent="0.25">
      <c r="A133" s="43"/>
    </row>
    <row r="134" spans="1:5" ht="14.25" customHeight="1" x14ac:dyDescent="0.25">
      <c r="A134" s="43"/>
    </row>
    <row r="135" spans="1:5" ht="14.25" customHeight="1" x14ac:dyDescent="0.25">
      <c r="A135" s="43"/>
    </row>
    <row r="136" spans="1:5" ht="14.25" customHeight="1" x14ac:dyDescent="0.25">
      <c r="A136" s="43"/>
    </row>
    <row r="137" spans="1:5" ht="14.25" customHeight="1" x14ac:dyDescent="0.25">
      <c r="A137" s="43"/>
    </row>
    <row r="138" spans="1:5" ht="14.25" customHeight="1" x14ac:dyDescent="0.25">
      <c r="A138" s="43"/>
    </row>
    <row r="139" spans="1:5" ht="14.25" customHeight="1" x14ac:dyDescent="0.25">
      <c r="A139" s="43"/>
    </row>
    <row r="140" spans="1:5" s="12" customFormat="1" ht="14.25" customHeight="1" x14ac:dyDescent="0.2">
      <c r="A140" s="58"/>
      <c r="B140" s="13"/>
      <c r="C140" s="13"/>
      <c r="D140" s="13"/>
      <c r="E140" s="13"/>
    </row>
    <row r="141" spans="1:5" ht="14.25" customHeight="1" x14ac:dyDescent="0.25">
      <c r="A141" s="43"/>
    </row>
    <row r="142" spans="1:5" ht="14.25" customHeight="1" x14ac:dyDescent="0.25">
      <c r="A142" s="61"/>
    </row>
    <row r="143" spans="1:5" ht="14.25" customHeight="1" x14ac:dyDescent="0.25">
      <c r="A143" s="58"/>
    </row>
    <row r="144" spans="1:5" ht="14.25" customHeight="1" x14ac:dyDescent="0.25">
      <c r="A144" s="63"/>
    </row>
    <row r="145" spans="1:1" ht="14.25" customHeight="1" x14ac:dyDescent="0.25">
      <c r="A145" s="59"/>
    </row>
    <row r="192" spans="6:6" ht="14.25" customHeight="1" x14ac:dyDescent="0.25">
      <c r="F192" t="e">
        <f>SUM(#REF!)</f>
        <v>#REF!</v>
      </c>
    </row>
    <row r="193" spans="6:6" ht="14.25" customHeight="1" x14ac:dyDescent="0.25">
      <c r="F193" t="e">
        <f t="shared" ref="F193" si="7">SUM(F192)</f>
        <v>#REF!</v>
      </c>
    </row>
  </sheetData>
  <mergeCells count="5">
    <mergeCell ref="A54:E54"/>
    <mergeCell ref="A1:E1"/>
    <mergeCell ref="A2:E2"/>
    <mergeCell ref="A3:E3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11.2.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2018-02-27T13:15:17Z</dcterms:modified>
</cp:coreProperties>
</file>