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6.sz.mell  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45" i="1" l="1"/>
  <c r="D145" i="1"/>
  <c r="C145" i="1"/>
  <c r="E144" i="1"/>
  <c r="D144" i="1"/>
  <c r="C144" i="1"/>
  <c r="E143" i="1"/>
  <c r="D143" i="1"/>
  <c r="C143" i="1"/>
  <c r="E142" i="1"/>
  <c r="D142" i="1"/>
  <c r="C142" i="1"/>
  <c r="E140" i="1"/>
  <c r="D140" i="1"/>
  <c r="C140" i="1"/>
  <c r="E139" i="1"/>
  <c r="D139" i="1"/>
  <c r="C139" i="1"/>
  <c r="E138" i="1"/>
  <c r="D138" i="1"/>
  <c r="C138" i="1"/>
  <c r="E137" i="1"/>
  <c r="D137" i="1"/>
  <c r="C137" i="1"/>
  <c r="E136" i="1"/>
  <c r="D136" i="1"/>
  <c r="C136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29" i="1"/>
  <c r="D129" i="1"/>
  <c r="C129" i="1"/>
  <c r="E128" i="1"/>
  <c r="D128" i="1"/>
  <c r="C128" i="1"/>
  <c r="E127" i="1"/>
  <c r="D127" i="1"/>
  <c r="C127" i="1"/>
  <c r="E124" i="1"/>
  <c r="D124" i="1"/>
  <c r="C124" i="1"/>
  <c r="E123" i="1"/>
  <c r="E122" i="1"/>
  <c r="D123" i="1"/>
  <c r="C123" i="1"/>
  <c r="C122" i="1"/>
  <c r="D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C108" i="1"/>
  <c r="E112" i="1"/>
  <c r="D112" i="1"/>
  <c r="C112" i="1"/>
  <c r="E111" i="1"/>
  <c r="D111" i="1"/>
  <c r="C111" i="1"/>
  <c r="E110" i="1"/>
  <c r="E108" i="1"/>
  <c r="D110" i="1"/>
  <c r="C110" i="1"/>
  <c r="E109" i="1"/>
  <c r="D109" i="1"/>
  <c r="D108" i="1"/>
  <c r="C109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E92" i="1"/>
  <c r="D98" i="1"/>
  <c r="C98" i="1"/>
  <c r="E97" i="1"/>
  <c r="D97" i="1"/>
  <c r="C97" i="1"/>
  <c r="E96" i="1"/>
  <c r="D96" i="1"/>
  <c r="C96" i="1"/>
  <c r="D95" i="1"/>
  <c r="C95" i="1"/>
  <c r="D94" i="1"/>
  <c r="C94" i="1"/>
  <c r="D93" i="1"/>
  <c r="D92" i="1"/>
  <c r="D125" i="1"/>
  <c r="D147" i="1"/>
  <c r="C93" i="1"/>
  <c r="C92" i="1"/>
  <c r="C125" i="1"/>
  <c r="C14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E81" i="1"/>
  <c r="D82" i="1"/>
  <c r="D81" i="1"/>
  <c r="C82" i="1"/>
  <c r="C81" i="1"/>
  <c r="E80" i="1"/>
  <c r="D80" i="1"/>
  <c r="C80" i="1"/>
  <c r="E79" i="1"/>
  <c r="D79" i="1"/>
  <c r="C79" i="1"/>
  <c r="E78" i="1"/>
  <c r="D78" i="1"/>
  <c r="C78" i="1"/>
  <c r="E77" i="1"/>
  <c r="E76" i="1"/>
  <c r="D77" i="1"/>
  <c r="D76" i="1"/>
  <c r="C77" i="1"/>
  <c r="C76" i="1"/>
  <c r="E75" i="1"/>
  <c r="D75" i="1"/>
  <c r="C75" i="1"/>
  <c r="E74" i="1"/>
  <c r="E73" i="1"/>
  <c r="D74" i="1"/>
  <c r="D73" i="1"/>
  <c r="C74" i="1"/>
  <c r="C73" i="1"/>
  <c r="E72" i="1"/>
  <c r="D72" i="1"/>
  <c r="C72" i="1"/>
  <c r="E71" i="1"/>
  <c r="D71" i="1"/>
  <c r="C71" i="1"/>
  <c r="E70" i="1"/>
  <c r="D70" i="1"/>
  <c r="C70" i="1"/>
  <c r="E69" i="1"/>
  <c r="E68" i="1"/>
  <c r="D69" i="1"/>
  <c r="D68" i="1"/>
  <c r="C69" i="1"/>
  <c r="C68" i="1"/>
  <c r="E67" i="1"/>
  <c r="D67" i="1"/>
  <c r="C67" i="1"/>
  <c r="E66" i="1"/>
  <c r="D66" i="1"/>
  <c r="D64" i="1"/>
  <c r="C66" i="1"/>
  <c r="E65" i="1"/>
  <c r="E64" i="1"/>
  <c r="E87" i="1"/>
  <c r="D65" i="1"/>
  <c r="C65" i="1"/>
  <c r="C64" i="1"/>
  <c r="C87" i="1"/>
  <c r="E62" i="1"/>
  <c r="D62" i="1"/>
  <c r="C62" i="1"/>
  <c r="E61" i="1"/>
  <c r="D61" i="1"/>
  <c r="C61" i="1"/>
  <c r="E60" i="1"/>
  <c r="D60" i="1"/>
  <c r="C60" i="1"/>
  <c r="E59" i="1"/>
  <c r="E58" i="1"/>
  <c r="D59" i="1"/>
  <c r="C59" i="1"/>
  <c r="C58" i="1"/>
  <c r="D58" i="1"/>
  <c r="E57" i="1"/>
  <c r="D57" i="1"/>
  <c r="C57" i="1"/>
  <c r="E56" i="1"/>
  <c r="D56" i="1"/>
  <c r="C56" i="1"/>
  <c r="C53" i="1"/>
  <c r="E55" i="1"/>
  <c r="E53" i="1"/>
  <c r="D55" i="1"/>
  <c r="C55" i="1"/>
  <c r="E54" i="1"/>
  <c r="D54" i="1"/>
  <c r="C54" i="1"/>
  <c r="D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D47" i="1"/>
  <c r="C48" i="1"/>
  <c r="C47" i="1"/>
  <c r="E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E36" i="1"/>
  <c r="D37" i="1"/>
  <c r="C37" i="1"/>
  <c r="C36" i="1"/>
  <c r="D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D29" i="1"/>
  <c r="C30" i="1"/>
  <c r="C29" i="1"/>
  <c r="E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E22" i="1"/>
  <c r="D23" i="1"/>
  <c r="D22" i="1"/>
  <c r="C23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E15" i="1"/>
  <c r="D16" i="1"/>
  <c r="D15" i="1"/>
  <c r="C16" i="1"/>
  <c r="C15" i="1"/>
  <c r="E14" i="1"/>
  <c r="D14" i="1"/>
  <c r="C14" i="1"/>
  <c r="E13" i="1"/>
  <c r="D13" i="1"/>
  <c r="C13" i="1"/>
  <c r="E12" i="1"/>
  <c r="D12" i="1"/>
  <c r="C12" i="1"/>
  <c r="E11" i="1"/>
  <c r="D11" i="1"/>
  <c r="D8" i="1"/>
  <c r="D63" i="1"/>
  <c r="C11" i="1"/>
  <c r="E10" i="1"/>
  <c r="D10" i="1"/>
  <c r="C10" i="1"/>
  <c r="E9" i="1"/>
  <c r="E8" i="1"/>
  <c r="D9" i="1"/>
  <c r="C9" i="1"/>
  <c r="C8" i="1"/>
  <c r="C63" i="1"/>
  <c r="C88" i="1"/>
  <c r="E125" i="1"/>
  <c r="E147" i="1"/>
  <c r="D87" i="1"/>
  <c r="D88" i="1"/>
  <c r="E63" i="1"/>
  <c r="E88" i="1"/>
</calcChain>
</file>

<file path=xl/sharedStrings.xml><?xml version="1.0" encoding="utf-8"?>
<sst xmlns="http://schemas.openxmlformats.org/spreadsheetml/2006/main" count="297" uniqueCount="257">
  <si>
    <t>Megnevezés</t>
  </si>
  <si>
    <t>Bükk Kincsei Napköziotthonos Óvoda és konyha</t>
  </si>
  <si>
    <t>Feladat
megnevezése</t>
  </si>
  <si>
    <t>Összes bevétel, kiadás</t>
  </si>
  <si>
    <t>Forintban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</si>
  <si>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</si>
  <si>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</si>
  <si>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</si>
  <si>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</si>
  <si>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</si>
  <si>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</si>
  <si>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</si>
  <si>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</si>
  <si>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</si>
  <si>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</si>
  <si>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</si>
  <si>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</si>
  <si>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</si>
  <si>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</si>
  <si>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</si>
  <si>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</si>
  <si>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</si>
  <si>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</si>
  <si>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</si>
  <si>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</si>
  <si>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</si>
  <si>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</si>
  <si>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</si>
  <si>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</si>
  <si>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</si>
  <si>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</si>
  <si>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</si>
  <si>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</si>
  <si>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</si>
  <si>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</si>
  <si>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</si>
  <si>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</si>
  <si>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</si>
  <si>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</si>
  <si>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</si>
  <si>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</si>
  <si>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</si>
  <si>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</si>
  <si>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</si>
  <si>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</si>
  <si>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</si>
  <si>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</si>
  <si>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</si>
  <si>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</si>
  <si>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</si>
  <si>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</si>
  <si>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</si>
  <si>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</si>
  <si>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</si>
  <si>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</si>
  <si>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</si>
  <si>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</si>
  <si>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</si>
  <si>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</si>
  <si>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</si>
  <si>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</si>
  <si>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</si>
  <si>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</si>
  <si>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</si>
  <si>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</si>
  <si>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</si>
  <si>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</si>
  <si>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</si>
  <si>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</si>
  <si>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</si>
  <si>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</si>
  <si>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</si>
  <si>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</si>
  <si>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</si>
  <si>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</si>
  <si>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</si>
  <si>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</si>
  <si>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</si>
  <si>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</si>
  <si>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</si>
  <si>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</si>
  <si>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</si>
  <si>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</si>
  <si>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</si>
  <si>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</si>
  <si>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</si>
  <si>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</si>
  <si>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</si>
  <si>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</si>
  <si>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</si>
  <si>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</si>
  <si>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</si>
  <si>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</si>
  <si>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</si>
  <si>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</si>
  <si>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</si>
  <si>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</si>
  <si>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</si>
  <si>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</si>
  <si>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</si>
  <si>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</si>
  <si>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</si>
  <si>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</si>
  <si>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</si>
  <si>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</si>
  <si>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</si>
  <si>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</si>
  <si>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</si>
  <si>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</si>
  <si>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</si>
  <si>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</si>
  <si>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</si>
  <si>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</si>
  <si>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</si>
  <si>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</si>
  <si>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</si>
  <si>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</si>
  <si>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</si>
  <si>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</si>
  <si>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</si>
  <si>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</si>
  <si>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</si>
  <si>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</si>
  <si>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</si>
  <si>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</si>
  <si>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</si>
  <si>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</si>
  <si>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</si>
  <si>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</si>
  <si>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</si>
  <si>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</si>
  <si>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</si>
  <si>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</si>
  <si>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</si>
  <si>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</si>
  <si>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</si>
  <si>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</si>
  <si>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</si>
  <si>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</si>
  <si>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</si>
  <si>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</si>
  <si>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</si>
  <si>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</si>
  <si>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</si>
  <si>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</si>
  <si>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</si>
  <si>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</si>
  <si>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</si>
  <si>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</si>
  <si>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</si>
  <si>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</si>
  <si>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</si>
  <si>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</si>
  <si>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</si>
  <si>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</si>
  <si>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</si>
  <si>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</si>
  <si>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</si>
  <si>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</si>
  <si>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 szervi támogatás</t>
  </si>
  <si>
    <t>13.4.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</si>
  <si>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</si>
  <si>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</si>
  <si>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</si>
  <si>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</si>
  <si>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</si>
  <si>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</si>
  <si>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</si>
  <si>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</si>
  <si>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</si>
  <si>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</si>
  <si>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</si>
  <si>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</si>
  <si>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</si>
  <si>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</si>
  <si>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</si>
  <si>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</si>
  <si>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</si>
  <si>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</si>
  <si>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</si>
  <si>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</si>
  <si>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</si>
  <si>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</si>
  <si>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</si>
  <si>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</si>
  <si>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</si>
  <si>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</si>
  <si>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</si>
  <si>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</si>
  <si>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</si>
  <si>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</si>
  <si>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</si>
  <si>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</si>
  <si>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</si>
  <si>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</si>
  <si>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</si>
  <si>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</si>
  <si>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</si>
  <si>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</si>
  <si>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</si>
  <si>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</si>
  <si>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</si>
  <si>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</si>
  <si>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</si>
  <si>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</si>
  <si>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</si>
  <si>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</si>
  <si>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</si>
  <si>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</si>
  <si>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</si>
  <si>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</si>
  <si>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</si>
  <si>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</si>
  <si>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</si>
  <si>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</si>
  <si>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</si>
  <si>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</si>
  <si>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</si>
  <si>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</si>
  <si>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</si>
  <si>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</si>
  <si>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</si>
  <si>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</si>
  <si>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</si>
  <si>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</si>
  <si>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</si>
  <si>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</si>
  <si>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</si>
  <si>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</si>
  <si>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</si>
  <si>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</si>
  <si>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</si>
  <si>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</si>
  <si>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</si>
  <si>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</si>
  <si>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</si>
  <si>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</si>
  <si>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</si>
  <si>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</si>
  <si>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</si>
  <si>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</si>
  <si>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</si>
  <si>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</si>
  <si>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</si>
  <si>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</si>
  <si>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</si>
  <si>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</si>
  <si>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</si>
  <si>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</si>
  <si>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</si>
  <si>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</si>
  <si>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</si>
  <si>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</si>
  <si>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</si>
  <si>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</si>
  <si>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</si>
  <si>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 xml:space="preserve"> 6.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</si>
</sst>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11" applyFont="1" applyFill="1" applyBorder="1" applyAlignment="1" applyProtection="1">
      <alignment horizontal="center" vertical="center" wrapText="1"/>
    </xf>
    <xf numFmtId="0" fontId="8" fillId="0" borderId="6" xfId="11" applyFont="1" applyFill="1" applyBorder="1" applyAlignment="1" applyProtection="1">
      <alignment horizontal="left" vertical="center" wrapText="1" indent="1"/>
    </xf>
    <xf numFmtId="164" fontId="8" fillId="0" borderId="6" xfId="11" applyNumberFormat="1" applyFont="1" applyFill="1" applyBorder="1" applyAlignment="1" applyProtection="1">
      <alignment horizontal="right" vertical="center" wrapText="1" indent="1"/>
    </xf>
    <xf numFmtId="49" fontId="10" fillId="0" borderId="7" xfId="1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left" wrapText="1" indent="1"/>
    </xf>
    <xf numFmtId="164" fontId="10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9" xfId="11" applyNumberFormat="1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left" wrapText="1" indent="1"/>
    </xf>
    <xf numFmtId="49" fontId="10" fillId="0" borderId="11" xfId="11" applyNumberFormat="1" applyFont="1" applyFill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 indent="1"/>
    </xf>
    <xf numFmtId="0" fontId="12" fillId="0" borderId="6" xfId="0" applyFont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13" fillId="0" borderId="6" xfId="11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Alignment="1" applyProtection="1">
      <alignment vertical="center" wrapText="1"/>
    </xf>
    <xf numFmtId="0" fontId="12" fillId="0" borderId="5" xfId="0" applyFont="1" applyBorder="1" applyAlignment="1" applyProtection="1">
      <alignment horizontal="center" wrapText="1"/>
    </xf>
    <xf numFmtId="0" fontId="11" fillId="0" borderId="12" xfId="0" applyFont="1" applyBorder="1" applyAlignment="1" applyProtection="1">
      <alignment wrapText="1"/>
    </xf>
    <xf numFmtId="0" fontId="11" fillId="0" borderId="7" xfId="0" applyFont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center" wrapText="1"/>
    </xf>
    <xf numFmtId="0" fontId="12" fillId="0" borderId="6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wrapText="1"/>
    </xf>
    <xf numFmtId="0" fontId="7" fillId="0" borderId="15" xfId="0" applyFont="1" applyFill="1" applyBorder="1" applyAlignment="1" applyProtection="1">
      <alignment vertical="center" wrapText="1"/>
    </xf>
    <xf numFmtId="3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0" applyNumberFormat="1" applyFill="1" applyBorder="1" applyAlignment="1" applyProtection="1">
      <alignment vertical="center" wrapText="1"/>
    </xf>
    <xf numFmtId="0" fontId="8" fillId="0" borderId="16" xfId="11" applyFont="1" applyFill="1" applyBorder="1" applyAlignment="1" applyProtection="1">
      <alignment horizontal="center" vertical="center" wrapText="1"/>
    </xf>
    <xf numFmtId="0" fontId="8" fillId="0" borderId="17" xfId="11" applyFont="1" applyFill="1" applyBorder="1" applyAlignment="1" applyProtection="1">
      <alignment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49" fontId="10" fillId="0" borderId="18" xfId="11" applyNumberFormat="1" applyFont="1" applyFill="1" applyBorder="1" applyAlignment="1" applyProtection="1">
      <alignment horizontal="center" vertical="center" wrapText="1"/>
    </xf>
    <xf numFmtId="0" fontId="10" fillId="0" borderId="19" xfId="11" applyFont="1" applyFill="1" applyBorder="1" applyAlignment="1" applyProtection="1">
      <alignment horizontal="left" vertical="center" wrapText="1" indent="1"/>
    </xf>
    <xf numFmtId="164" fontId="10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11" applyFont="1" applyFill="1" applyBorder="1" applyAlignment="1" applyProtection="1">
      <alignment horizontal="left" vertical="center" wrapText="1" indent="1"/>
    </xf>
    <xf numFmtId="164" fontId="10" fillId="0" borderId="21" xfId="1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1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1" applyFont="1" applyFill="1" applyBorder="1" applyAlignment="1" applyProtection="1">
      <alignment horizontal="left" vertical="center" wrapText="1" indent="1"/>
    </xf>
    <xf numFmtId="0" fontId="10" fillId="0" borderId="0" xfId="11" applyFont="1" applyFill="1" applyBorder="1" applyAlignment="1" applyProtection="1">
      <alignment horizontal="left" vertical="center" wrapText="1" indent="1"/>
    </xf>
    <xf numFmtId="0" fontId="10" fillId="0" borderId="10" xfId="11" applyFont="1" applyFill="1" applyBorder="1" applyAlignment="1" applyProtection="1">
      <alignment horizontal="left" indent="6"/>
    </xf>
    <xf numFmtId="0" fontId="10" fillId="0" borderId="10" xfId="11" applyFont="1" applyFill="1" applyBorder="1" applyAlignment="1" applyProtection="1">
      <alignment horizontal="left" vertical="center" wrapText="1" indent="6"/>
    </xf>
    <xf numFmtId="49" fontId="10" fillId="0" borderId="24" xfId="11" applyNumberFormat="1" applyFont="1" applyFill="1" applyBorder="1" applyAlignment="1" applyProtection="1">
      <alignment horizontal="center" vertical="center" wrapText="1"/>
    </xf>
    <xf numFmtId="0" fontId="10" fillId="0" borderId="12" xfId="11" applyFont="1" applyFill="1" applyBorder="1" applyAlignment="1" applyProtection="1">
      <alignment horizontal="left" vertical="center" wrapText="1" indent="6"/>
    </xf>
    <xf numFmtId="49" fontId="10" fillId="0" borderId="25" xfId="11" applyNumberFormat="1" applyFont="1" applyFill="1" applyBorder="1" applyAlignment="1" applyProtection="1">
      <alignment horizontal="center" vertical="center" wrapText="1"/>
    </xf>
    <xf numFmtId="0" fontId="10" fillId="0" borderId="26" xfId="11" applyFont="1" applyFill="1" applyBorder="1" applyAlignment="1" applyProtection="1">
      <alignment horizontal="left" vertical="center" wrapText="1" indent="6"/>
    </xf>
    <xf numFmtId="164" fontId="10" fillId="0" borderId="27" xfId="1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1" applyFont="1" applyFill="1" applyBorder="1" applyAlignment="1" applyProtection="1">
      <alignment vertical="center" wrapText="1"/>
    </xf>
    <xf numFmtId="164" fontId="8" fillId="0" borderId="28" xfId="11" applyNumberFormat="1" applyFont="1" applyFill="1" applyBorder="1" applyAlignment="1" applyProtection="1">
      <alignment horizontal="right" vertical="center" wrapText="1" indent="1"/>
    </xf>
    <xf numFmtId="164" fontId="10" fillId="0" borderId="29" xfId="1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1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vertical="center" wrapText="1" indent="1"/>
    </xf>
    <xf numFmtId="0" fontId="10" fillId="0" borderId="8" xfId="11" applyFont="1" applyFill="1" applyBorder="1" applyAlignment="1" applyProtection="1">
      <alignment horizontal="left" vertical="center" wrapText="1" indent="6"/>
    </xf>
    <xf numFmtId="164" fontId="10" fillId="0" borderId="30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" xfId="11" applyFont="1" applyFill="1" applyBorder="1" applyAlignment="1" applyProtection="1">
      <alignment horizontal="left" vertical="center" wrapText="1" indent="1"/>
    </xf>
    <xf numFmtId="0" fontId="10" fillId="0" borderId="8" xfId="11" applyFont="1" applyFill="1" applyBorder="1" applyAlignment="1" applyProtection="1">
      <alignment horizontal="left" vertical="center" wrapText="1" indent="1"/>
    </xf>
    <xf numFmtId="0" fontId="10" fillId="0" borderId="31" xfId="11" applyFont="1" applyFill="1" applyBorder="1" applyAlignment="1" applyProtection="1">
      <alignment horizontal="left" vertical="center" wrapText="1" indent="1"/>
    </xf>
    <xf numFmtId="164" fontId="13" fillId="0" borderId="28" xfId="11" applyNumberFormat="1" applyFont="1" applyFill="1" applyBorder="1" applyAlignment="1" applyProtection="1">
      <alignment horizontal="right" vertical="center" wrapText="1" indent="1"/>
    </xf>
    <xf numFmtId="164" fontId="12" fillId="0" borderId="28" xfId="0" applyNumberFormat="1" applyFont="1" applyBorder="1" applyAlignment="1" applyProtection="1">
      <alignment horizontal="right" vertical="center" wrapText="1" indent="1"/>
    </xf>
    <xf numFmtId="164" fontId="16" fillId="0" borderId="28" xfId="0" quotePrefix="1" applyNumberFormat="1" applyFont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7" fillId="0" borderId="3" xfId="0" applyFont="1" applyFill="1" applyBorder="1" applyAlignment="1" applyProtection="1">
      <alignment horizontal="left" vertical="center"/>
    </xf>
    <xf numFmtId="164" fontId="0" fillId="0" borderId="3" xfId="0" applyNumberForma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</cellXfs>
  <cellStyles count="12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  <cellStyle name="Normál_KVRENMUNKA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1/K&#246;lts&#233;gvet&#233;s%20m&#243;dos&#237;t&#225;s/K&#246;lts&#233;gvet&#233;si%20rendelet%20mell&#233;klet%202021.%20&#233;v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0</v>
          </cell>
        </row>
        <row r="20">
          <cell r="C20">
            <v>3180870</v>
          </cell>
          <cell r="F20">
            <v>3180870</v>
          </cell>
        </row>
        <row r="38">
          <cell r="C38">
            <v>22312264</v>
          </cell>
          <cell r="F38">
            <v>22312264</v>
          </cell>
          <cell r="I38">
            <v>4305885</v>
          </cell>
        </row>
        <row r="41">
          <cell r="C41">
            <v>54000</v>
          </cell>
          <cell r="F41">
            <v>54000</v>
          </cell>
          <cell r="I41">
            <v>10675</v>
          </cell>
        </row>
        <row r="42">
          <cell r="I42">
            <v>1165480</v>
          </cell>
        </row>
        <row r="46">
          <cell r="C46">
            <v>1000</v>
          </cell>
          <cell r="F46">
            <v>1000</v>
          </cell>
          <cell r="I46">
            <v>27</v>
          </cell>
        </row>
        <row r="74">
          <cell r="C74">
            <v>372592</v>
          </cell>
          <cell r="F74">
            <v>372592</v>
          </cell>
          <cell r="I74">
            <v>332391</v>
          </cell>
        </row>
        <row r="79">
          <cell r="C79">
            <v>26874927</v>
          </cell>
          <cell r="F79">
            <v>26874927</v>
          </cell>
          <cell r="I79">
            <v>10193920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93">
          <cell r="C93">
            <v>29543113</v>
          </cell>
          <cell r="F93">
            <v>29543113</v>
          </cell>
        </row>
        <row r="94">
          <cell r="C94">
            <v>4709521</v>
          </cell>
          <cell r="F94">
            <v>4709521</v>
          </cell>
        </row>
        <row r="95">
          <cell r="C95">
            <v>24581910</v>
          </cell>
          <cell r="F95">
            <v>24581910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zoomScale="110" zoomScaleNormal="110" zoomScaleSheetLayoutView="115" workbookViewId="0">
      <selection activeCell="E1" sqref="E1"/>
    </sheetView>
  </sheetViews>
  <sheetFormatPr defaultRowHeight="12.75" x14ac:dyDescent="0.2"/>
  <cols>
    <col min="1" max="1" width="9.33203125" style="78" customWidth="1"/>
    <col min="2" max="2" width="58.1640625" style="3" customWidth="1"/>
    <col min="3" max="5" width="12.83203125" style="3" customWidth="1"/>
    <col min="6" max="8" width="16.33203125" style="3" customWidth="1"/>
    <col min="9" max="9" width="4.83203125" style="3" customWidth="1"/>
    <col min="10" max="10" width="0" style="27" hidden="1" customWidth="1"/>
    <col min="11" max="16384" width="9.33203125" style="3"/>
  </cols>
  <sheetData>
    <row r="1" spans="1:10" ht="39.75" customHeight="1" thickBot="1" x14ac:dyDescent="0.25">
      <c r="A1" s="1"/>
      <c r="B1" s="2"/>
      <c r="E1" s="4" t="s">
        <v>256</v>
      </c>
      <c r="J1" s="3"/>
    </row>
    <row r="2" spans="1:10" ht="24.75" thickBot="1" x14ac:dyDescent="0.25">
      <c r="A2" s="5" t="s">
        <v>0</v>
      </c>
      <c r="B2" s="79" t="s">
        <v>1</v>
      </c>
      <c r="C2" s="79"/>
      <c r="D2" s="79"/>
      <c r="E2" s="79"/>
      <c r="J2" s="3"/>
    </row>
    <row r="3" spans="1:10" ht="24" customHeight="1" thickBot="1" x14ac:dyDescent="0.25">
      <c r="A3" s="6" t="s">
        <v>2</v>
      </c>
      <c r="B3" s="80" t="s">
        <v>3</v>
      </c>
      <c r="C3" s="80"/>
      <c r="D3" s="80"/>
      <c r="E3" s="80"/>
      <c r="J3" s="3"/>
    </row>
    <row r="4" spans="1:10" s="9" customFormat="1" ht="23.25" customHeight="1" thickBot="1" x14ac:dyDescent="0.25">
      <c r="A4" s="7"/>
      <c r="B4" s="8"/>
      <c r="C4" s="81" t="s">
        <v>4</v>
      </c>
      <c r="D4" s="81"/>
      <c r="E4" s="81"/>
    </row>
    <row r="5" spans="1:10" s="9" customFormat="1" ht="24.75" thickBot="1" x14ac:dyDescent="0.25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</row>
    <row r="6" spans="1:10" ht="12.95" customHeight="1" thickBot="1" x14ac:dyDescent="0.25">
      <c r="A6" s="12" t="s">
        <v>10</v>
      </c>
      <c r="B6" s="13" t="s">
        <v>11</v>
      </c>
      <c r="C6" s="13" t="s">
        <v>12</v>
      </c>
      <c r="D6" s="13" t="s">
        <v>13</v>
      </c>
      <c r="E6" s="13" t="s">
        <v>14</v>
      </c>
      <c r="J6" s="3"/>
    </row>
    <row r="7" spans="1:10" ht="13.5" thickBot="1" x14ac:dyDescent="0.25">
      <c r="A7" s="82" t="s">
        <v>15</v>
      </c>
      <c r="B7" s="83"/>
      <c r="C7" s="83"/>
      <c r="J7" s="3"/>
    </row>
    <row r="8" spans="1:10" ht="12.95" customHeight="1" thickBot="1" x14ac:dyDescent="0.25">
      <c r="A8" s="14" t="s">
        <v>16</v>
      </c>
      <c r="B8" s="15" t="s">
        <v>17</v>
      </c>
      <c r="C8" s="16">
        <f>SUM(C9:C14)</f>
        <v>0</v>
      </c>
      <c r="D8" s="16">
        <f>SUM(D9:D14)</f>
        <v>0</v>
      </c>
      <c r="E8" s="16">
        <f>SUM(E9:E14)</f>
        <v>0</v>
      </c>
      <c r="J8" s="3"/>
    </row>
    <row r="9" spans="1:10" ht="12.95" customHeight="1" x14ac:dyDescent="0.2">
      <c r="A9" s="17" t="s">
        <v>18</v>
      </c>
      <c r="B9" s="18" t="s">
        <v>19</v>
      </c>
      <c r="C9" s="19">
        <f>SUM('[1]7. sz. mell.'!C9)</f>
        <v>0</v>
      </c>
      <c r="D9" s="19">
        <f>SUM('[1]7. sz. mell.'!F9)</f>
        <v>0</v>
      </c>
      <c r="E9" s="19">
        <f>SUM('[1]7. sz. mell.'!E9)</f>
        <v>0</v>
      </c>
      <c r="J9" s="3"/>
    </row>
    <row r="10" spans="1:10" ht="12.75" customHeight="1" x14ac:dyDescent="0.2">
      <c r="A10" s="20" t="s">
        <v>20</v>
      </c>
      <c r="B10" s="21" t="s">
        <v>21</v>
      </c>
      <c r="C10" s="19">
        <f>SUM('[1]7. sz. mell.'!C10)</f>
        <v>0</v>
      </c>
      <c r="D10" s="19">
        <f>SUM('[1]7. sz. mell.'!F10)</f>
        <v>0</v>
      </c>
      <c r="E10" s="19">
        <f>SUM('[1]7. sz. mell.'!E10)</f>
        <v>0</v>
      </c>
      <c r="J10" s="3"/>
    </row>
    <row r="11" spans="1:10" ht="12.95" customHeight="1" x14ac:dyDescent="0.2">
      <c r="A11" s="20" t="s">
        <v>22</v>
      </c>
      <c r="B11" s="21" t="s">
        <v>23</v>
      </c>
      <c r="C11" s="19">
        <f>SUM('[1]7. sz. mell.'!C11)</f>
        <v>0</v>
      </c>
      <c r="D11" s="19">
        <f>SUM('[1]7. sz. mell.'!F11)</f>
        <v>0</v>
      </c>
      <c r="E11" s="19">
        <f>SUM('[1]7. sz. mell.'!E11)</f>
        <v>0</v>
      </c>
      <c r="J11" s="3"/>
    </row>
    <row r="12" spans="1:10" ht="12.95" customHeight="1" x14ac:dyDescent="0.2">
      <c r="A12" s="20" t="s">
        <v>24</v>
      </c>
      <c r="B12" s="21" t="s">
        <v>25</v>
      </c>
      <c r="C12" s="19">
        <f>SUM('[1]7. sz. mell.'!C12)</f>
        <v>0</v>
      </c>
      <c r="D12" s="19">
        <f>SUM('[1]7. sz. mell.'!F12)</f>
        <v>0</v>
      </c>
      <c r="E12" s="19">
        <f>SUM('[1]7. sz. mell.'!E12)</f>
        <v>0</v>
      </c>
      <c r="J12" s="3"/>
    </row>
    <row r="13" spans="1:10" ht="12.95" customHeight="1" x14ac:dyDescent="0.2">
      <c r="A13" s="20" t="s">
        <v>26</v>
      </c>
      <c r="B13" s="21" t="s">
        <v>27</v>
      </c>
      <c r="C13" s="19">
        <f>SUM('[1]7. sz. mell.'!C13)</f>
        <v>0</v>
      </c>
      <c r="D13" s="19">
        <f>SUM('[1]7. sz. mell.'!F13)</f>
        <v>0</v>
      </c>
      <c r="E13" s="19">
        <f>SUM('[1]7. sz. mell.'!E13)</f>
        <v>0</v>
      </c>
      <c r="J13" s="3"/>
    </row>
    <row r="14" spans="1:10" ht="12.95" customHeight="1" thickBot="1" x14ac:dyDescent="0.25">
      <c r="A14" s="22" t="s">
        <v>28</v>
      </c>
      <c r="B14" s="23" t="s">
        <v>29</v>
      </c>
      <c r="C14" s="19">
        <f>SUM('[1]7. sz. mell.'!C14)</f>
        <v>0</v>
      </c>
      <c r="D14" s="19">
        <f>SUM('[1]7. sz. mell.'!F14)</f>
        <v>0</v>
      </c>
      <c r="E14" s="19">
        <f>SUM('[1]7. sz. mell.'!E14)</f>
        <v>0</v>
      </c>
      <c r="J14" s="3"/>
    </row>
    <row r="15" spans="1:10" ht="21.75" thickBot="1" x14ac:dyDescent="0.25">
      <c r="A15" s="14" t="s">
        <v>30</v>
      </c>
      <c r="B15" s="24" t="s">
        <v>31</v>
      </c>
      <c r="C15" s="16">
        <f>SUM(C16:C21)</f>
        <v>3180870</v>
      </c>
      <c r="D15" s="16">
        <f>SUM(D16:D21)</f>
        <v>3180870</v>
      </c>
      <c r="E15" s="16">
        <f>SUM(E16:E21)</f>
        <v>0</v>
      </c>
      <c r="J15" s="3"/>
    </row>
    <row r="16" spans="1:10" ht="12.95" customHeight="1" x14ac:dyDescent="0.2">
      <c r="A16" s="17" t="s">
        <v>32</v>
      </c>
      <c r="B16" s="18" t="s">
        <v>33</v>
      </c>
      <c r="C16" s="19">
        <f>SUM('[1]7. sz. mell.'!C16)</f>
        <v>0</v>
      </c>
      <c r="D16" s="19">
        <f>SUM('[1]7. sz. mell.'!F16)</f>
        <v>0</v>
      </c>
      <c r="E16" s="19">
        <f>SUM('[1]7. sz. mell.'!E16)</f>
        <v>0</v>
      </c>
      <c r="J16" s="3"/>
    </row>
    <row r="17" spans="1:10" ht="15.95" customHeight="1" x14ac:dyDescent="0.2">
      <c r="A17" s="20" t="s">
        <v>34</v>
      </c>
      <c r="B17" s="21" t="s">
        <v>35</v>
      </c>
      <c r="C17" s="19">
        <f>SUM('[1]7. sz. mell.'!C17)</f>
        <v>0</v>
      </c>
      <c r="D17" s="19">
        <f>SUM('[1]7. sz. mell.'!D17)</f>
        <v>0</v>
      </c>
      <c r="E17" s="19">
        <f>SUM('[1]7. sz. mell.'!E17)</f>
        <v>0</v>
      </c>
      <c r="J17" s="3"/>
    </row>
    <row r="18" spans="1:10" ht="12.95" customHeight="1" x14ac:dyDescent="0.2">
      <c r="A18" s="20" t="s">
        <v>36</v>
      </c>
      <c r="B18" s="21" t="s">
        <v>37</v>
      </c>
      <c r="C18" s="19">
        <f>SUM('[1]7. sz. mell.'!C18)</f>
        <v>0</v>
      </c>
      <c r="D18" s="19">
        <f>SUM('[1]7. sz. mell.'!D18)</f>
        <v>0</v>
      </c>
      <c r="E18" s="19">
        <f>SUM('[1]7. sz. mell.'!E18)</f>
        <v>0</v>
      </c>
      <c r="J18" s="3"/>
    </row>
    <row r="19" spans="1:10" ht="12.95" customHeight="1" x14ac:dyDescent="0.2">
      <c r="A19" s="20" t="s">
        <v>38</v>
      </c>
      <c r="B19" s="21" t="s">
        <v>39</v>
      </c>
      <c r="C19" s="19">
        <f>SUM('[1]7. sz. mell.'!C19)</f>
        <v>0</v>
      </c>
      <c r="D19" s="19">
        <f>SUM('[1]7. sz. mell.'!D19)</f>
        <v>0</v>
      </c>
      <c r="E19" s="19">
        <f>SUM('[1]7. sz. mell.'!E19)</f>
        <v>0</v>
      </c>
      <c r="J19" s="3"/>
    </row>
    <row r="20" spans="1:10" ht="12.95" customHeight="1" x14ac:dyDescent="0.2">
      <c r="A20" s="20" t="s">
        <v>40</v>
      </c>
      <c r="B20" s="21" t="s">
        <v>41</v>
      </c>
      <c r="C20" s="19">
        <f>SUM('[1]7. sz. mell.'!C20)</f>
        <v>3180870</v>
      </c>
      <c r="D20" s="19">
        <f>SUM('[1]7. sz. mell.'!F20)</f>
        <v>3180870</v>
      </c>
      <c r="E20" s="19">
        <f>SUM('[1]7. sz. mell.'!I20)</f>
        <v>0</v>
      </c>
      <c r="J20" s="3"/>
    </row>
    <row r="21" spans="1:10" ht="12.95" customHeight="1" thickBot="1" x14ac:dyDescent="0.25">
      <c r="A21" s="22" t="s">
        <v>42</v>
      </c>
      <c r="B21" s="23" t="s">
        <v>43</v>
      </c>
      <c r="C21" s="19">
        <f>SUM('[1]7. sz. mell.'!C21)</f>
        <v>0</v>
      </c>
      <c r="D21" s="19">
        <f>SUM('[1]7. sz. mell.'!D21)</f>
        <v>0</v>
      </c>
      <c r="E21" s="19">
        <f>SUM('[1]7. sz. mell.'!E21)</f>
        <v>0</v>
      </c>
      <c r="J21" s="3"/>
    </row>
    <row r="22" spans="1:10" ht="12.95" customHeight="1" thickBot="1" x14ac:dyDescent="0.25">
      <c r="A22" s="14" t="s">
        <v>44</v>
      </c>
      <c r="B22" s="15" t="s">
        <v>45</v>
      </c>
      <c r="C22" s="16">
        <f>SUM(C23:C28)</f>
        <v>0</v>
      </c>
      <c r="D22" s="16">
        <f>SUM(D23:D28)</f>
        <v>0</v>
      </c>
      <c r="E22" s="16">
        <f>SUM(E23:E28)</f>
        <v>0</v>
      </c>
      <c r="J22" s="3"/>
    </row>
    <row r="23" spans="1:10" ht="12.95" customHeight="1" x14ac:dyDescent="0.2">
      <c r="A23" s="17" t="s">
        <v>46</v>
      </c>
      <c r="B23" s="18" t="s">
        <v>47</v>
      </c>
      <c r="C23" s="19">
        <f>SUM('[1]7. sz. mell.'!C23)</f>
        <v>0</v>
      </c>
      <c r="D23" s="19">
        <f>SUM('[1]7. sz. mell.'!D23)</f>
        <v>0</v>
      </c>
      <c r="E23" s="19">
        <f>SUM('[1]7. sz. mell.'!E23)</f>
        <v>0</v>
      </c>
      <c r="J23" s="3"/>
    </row>
    <row r="24" spans="1:10" ht="12.95" customHeight="1" x14ac:dyDescent="0.2">
      <c r="A24" s="20" t="s">
        <v>48</v>
      </c>
      <c r="B24" s="21" t="s">
        <v>49</v>
      </c>
      <c r="C24" s="19">
        <f>SUM('[1]7. sz. mell.'!C24)</f>
        <v>0</v>
      </c>
      <c r="D24" s="19">
        <f>SUM('[1]7. sz. mell.'!D24)</f>
        <v>0</v>
      </c>
      <c r="E24" s="19">
        <f>SUM('[1]7. sz. mell.'!E24)</f>
        <v>0</v>
      </c>
      <c r="J24" s="3"/>
    </row>
    <row r="25" spans="1:10" ht="12.95" customHeight="1" x14ac:dyDescent="0.2">
      <c r="A25" s="20" t="s">
        <v>50</v>
      </c>
      <c r="B25" s="21" t="s">
        <v>51</v>
      </c>
      <c r="C25" s="19">
        <f>SUM('[1]7. sz. mell.'!C25)</f>
        <v>0</v>
      </c>
      <c r="D25" s="19">
        <f>SUM('[1]7. sz. mell.'!D25)</f>
        <v>0</v>
      </c>
      <c r="E25" s="19">
        <f>SUM('[1]7. sz. mell.'!E25)</f>
        <v>0</v>
      </c>
      <c r="J25" s="3"/>
    </row>
    <row r="26" spans="1:10" ht="12.95" customHeight="1" x14ac:dyDescent="0.2">
      <c r="A26" s="20" t="s">
        <v>52</v>
      </c>
      <c r="B26" s="21" t="s">
        <v>53</v>
      </c>
      <c r="C26" s="19">
        <f>SUM('[1]7. sz. mell.'!C26)</f>
        <v>0</v>
      </c>
      <c r="D26" s="19">
        <f>SUM('[1]7. sz. mell.'!D26)</f>
        <v>0</v>
      </c>
      <c r="E26" s="19">
        <f>SUM('[1]7. sz. mell.'!E26)</f>
        <v>0</v>
      </c>
      <c r="J26" s="3"/>
    </row>
    <row r="27" spans="1:10" ht="12.95" customHeight="1" x14ac:dyDescent="0.2">
      <c r="A27" s="20" t="s">
        <v>54</v>
      </c>
      <c r="B27" s="21" t="s">
        <v>55</v>
      </c>
      <c r="C27" s="19">
        <f>SUM('[1]7. sz. mell.'!C27)</f>
        <v>0</v>
      </c>
      <c r="D27" s="19">
        <f>SUM('[1]7. sz. mell.'!D27)</f>
        <v>0</v>
      </c>
      <c r="E27" s="19">
        <f>SUM('[1]7. sz. mell.'!E27)</f>
        <v>0</v>
      </c>
      <c r="J27" s="3"/>
    </row>
    <row r="28" spans="1:10" ht="12.95" customHeight="1" thickBot="1" x14ac:dyDescent="0.25">
      <c r="A28" s="22" t="s">
        <v>56</v>
      </c>
      <c r="B28" s="25" t="s">
        <v>57</v>
      </c>
      <c r="C28" s="19">
        <f>SUM('[1]7. sz. mell.'!C28)</f>
        <v>0</v>
      </c>
      <c r="D28" s="19">
        <f>SUM('[1]7. sz. mell.'!D28)</f>
        <v>0</v>
      </c>
      <c r="E28" s="19">
        <f>SUM('[1]7. sz. mell.'!E28)</f>
        <v>0</v>
      </c>
      <c r="J28" s="3"/>
    </row>
    <row r="29" spans="1:10" ht="12.95" customHeight="1" thickBot="1" x14ac:dyDescent="0.25">
      <c r="A29" s="14" t="s">
        <v>58</v>
      </c>
      <c r="B29" s="15" t="s">
        <v>59</v>
      </c>
      <c r="C29" s="26">
        <f>SUM(C30:C35)</f>
        <v>0</v>
      </c>
      <c r="D29" s="26">
        <f>SUM(D30:D35)</f>
        <v>0</v>
      </c>
      <c r="E29" s="26">
        <f>SUM(E30:E35)</f>
        <v>0</v>
      </c>
      <c r="J29" s="3"/>
    </row>
    <row r="30" spans="1:10" ht="16.5" customHeight="1" x14ac:dyDescent="0.2">
      <c r="A30" s="17" t="s">
        <v>60</v>
      </c>
      <c r="B30" s="18" t="s">
        <v>61</v>
      </c>
      <c r="C30" s="19">
        <f>SUM('[1]7. sz. mell.'!C30)</f>
        <v>0</v>
      </c>
      <c r="D30" s="19">
        <f>SUM('[1]7. sz. mell.'!D30)</f>
        <v>0</v>
      </c>
      <c r="E30" s="19">
        <f>SUM('[1]7. sz. mell.'!E30)</f>
        <v>0</v>
      </c>
      <c r="J30" s="3"/>
    </row>
    <row r="31" spans="1:10" ht="16.5" customHeight="1" x14ac:dyDescent="0.2">
      <c r="A31" s="20" t="s">
        <v>62</v>
      </c>
      <c r="B31" s="21" t="s">
        <v>63</v>
      </c>
      <c r="C31" s="19">
        <f>SUM('[1]7. sz. mell.'!C31)</f>
        <v>0</v>
      </c>
      <c r="D31" s="19">
        <f>SUM('[1]7. sz. mell.'!D31)</f>
        <v>0</v>
      </c>
      <c r="E31" s="19">
        <f>SUM('[1]7. sz. mell.'!E31)</f>
        <v>0</v>
      </c>
      <c r="J31" s="3"/>
    </row>
    <row r="32" spans="1:10" ht="16.5" customHeight="1" x14ac:dyDescent="0.2">
      <c r="A32" s="20" t="s">
        <v>64</v>
      </c>
      <c r="B32" s="21" t="s">
        <v>65</v>
      </c>
      <c r="C32" s="19">
        <f>SUM('[1]7. sz. mell.'!C32)</f>
        <v>0</v>
      </c>
      <c r="D32" s="19">
        <f>SUM('[1]7. sz. mell.'!D32)</f>
        <v>0</v>
      </c>
      <c r="E32" s="19">
        <f>SUM('[1]7. sz. mell.'!E32)</f>
        <v>0</v>
      </c>
      <c r="J32" s="3"/>
    </row>
    <row r="33" spans="1:10" ht="16.5" customHeight="1" x14ac:dyDescent="0.2">
      <c r="A33" s="20" t="s">
        <v>66</v>
      </c>
      <c r="B33" s="21" t="s">
        <v>67</v>
      </c>
      <c r="C33" s="19">
        <f>SUM('[1]7. sz. mell.'!C33)</f>
        <v>0</v>
      </c>
      <c r="D33" s="19">
        <f>SUM('[1]7. sz. mell.'!D33)</f>
        <v>0</v>
      </c>
      <c r="E33" s="19">
        <f>SUM('[1]7. sz. mell.'!E33)</f>
        <v>0</v>
      </c>
      <c r="J33" s="3"/>
    </row>
    <row r="34" spans="1:10" x14ac:dyDescent="0.2">
      <c r="A34" s="20" t="s">
        <v>68</v>
      </c>
      <c r="B34" s="21" t="s">
        <v>69</v>
      </c>
      <c r="C34" s="19">
        <f>SUM('[1]7. sz. mell.'!C34)</f>
        <v>0</v>
      </c>
      <c r="D34" s="19">
        <f>SUM('[1]7. sz. mell.'!D34)</f>
        <v>0</v>
      </c>
      <c r="E34" s="19">
        <f>SUM('[1]7. sz. mell.'!E34)</f>
        <v>0</v>
      </c>
    </row>
    <row r="35" spans="1:10" ht="13.5" thickBot="1" x14ac:dyDescent="0.25">
      <c r="A35" s="22" t="s">
        <v>70</v>
      </c>
      <c r="B35" s="25" t="s">
        <v>71</v>
      </c>
      <c r="C35" s="19">
        <f>SUM('[1]7. sz. mell.'!C35)</f>
        <v>0</v>
      </c>
      <c r="D35" s="19">
        <f>SUM('[1]7. sz. mell.'!D35)</f>
        <v>0</v>
      </c>
      <c r="E35" s="19">
        <f>SUM('[1]7. sz. mell.'!E35)</f>
        <v>0</v>
      </c>
    </row>
    <row r="36" spans="1:10" ht="13.5" thickBot="1" x14ac:dyDescent="0.25">
      <c r="A36" s="14" t="s">
        <v>72</v>
      </c>
      <c r="B36" s="15" t="s">
        <v>73</v>
      </c>
      <c r="C36" s="16">
        <f>SUM(C37:C46)</f>
        <v>28406155</v>
      </c>
      <c r="D36" s="16">
        <f>SUM(D37:D46)</f>
        <v>28406155</v>
      </c>
      <c r="E36" s="16">
        <f>SUM(E37:E46)</f>
        <v>5482067</v>
      </c>
    </row>
    <row r="37" spans="1:10" x14ac:dyDescent="0.2">
      <c r="A37" s="17" t="s">
        <v>74</v>
      </c>
      <c r="B37" s="18" t="s">
        <v>75</v>
      </c>
      <c r="C37" s="19">
        <f>SUM('[1]7. sz. mell.'!C37)</f>
        <v>0</v>
      </c>
      <c r="D37" s="19">
        <f>SUM('[1]7. sz. mell.'!D37)</f>
        <v>0</v>
      </c>
      <c r="E37" s="19">
        <f>SUM('[1]7. sz. mell.'!E37)</f>
        <v>0</v>
      </c>
    </row>
    <row r="38" spans="1:10" x14ac:dyDescent="0.2">
      <c r="A38" s="20" t="s">
        <v>76</v>
      </c>
      <c r="B38" s="21" t="s">
        <v>77</v>
      </c>
      <c r="C38" s="19">
        <f>SUM('[1]7. sz. mell.'!C38)</f>
        <v>22312264</v>
      </c>
      <c r="D38" s="19">
        <f>SUM('[1]7. sz. mell.'!F38)</f>
        <v>22312264</v>
      </c>
      <c r="E38" s="19">
        <f>SUM('[1]7. sz. mell.'!I38)</f>
        <v>4305885</v>
      </c>
    </row>
    <row r="39" spans="1:10" x14ac:dyDescent="0.2">
      <c r="A39" s="20" t="s">
        <v>78</v>
      </c>
      <c r="B39" s="21" t="s">
        <v>79</v>
      </c>
      <c r="C39" s="19">
        <f>SUM('[1]7. sz. mell.'!C39)</f>
        <v>0</v>
      </c>
      <c r="D39" s="19">
        <f>SUM('[1]7. sz. mell.'!F39)</f>
        <v>0</v>
      </c>
      <c r="E39" s="19">
        <f>SUM('[1]7. sz. mell.'!I39)</f>
        <v>0</v>
      </c>
    </row>
    <row r="40" spans="1:10" x14ac:dyDescent="0.2">
      <c r="A40" s="20" t="s">
        <v>80</v>
      </c>
      <c r="B40" s="21" t="s">
        <v>81</v>
      </c>
      <c r="C40" s="19">
        <f>SUM('[1]7. sz. mell.'!C40)</f>
        <v>0</v>
      </c>
      <c r="D40" s="19">
        <f>SUM('[1]7. sz. mell.'!F40)</f>
        <v>0</v>
      </c>
      <c r="E40" s="19">
        <f>SUM('[1]7. sz. mell.'!I40)</f>
        <v>0</v>
      </c>
    </row>
    <row r="41" spans="1:10" x14ac:dyDescent="0.2">
      <c r="A41" s="20" t="s">
        <v>82</v>
      </c>
      <c r="B41" s="21" t="s">
        <v>83</v>
      </c>
      <c r="C41" s="19">
        <f>SUM('[1]7. sz. mell.'!C41)</f>
        <v>54000</v>
      </c>
      <c r="D41" s="19">
        <f>SUM('[1]7. sz. mell.'!F41)</f>
        <v>54000</v>
      </c>
      <c r="E41" s="19">
        <f>SUM('[1]7. sz. mell.'!I41)</f>
        <v>10675</v>
      </c>
    </row>
    <row r="42" spans="1:10" x14ac:dyDescent="0.2">
      <c r="A42" s="20" t="s">
        <v>84</v>
      </c>
      <c r="B42" s="21" t="s">
        <v>85</v>
      </c>
      <c r="C42" s="19">
        <v>6038891</v>
      </c>
      <c r="D42" s="19">
        <v>6038891</v>
      </c>
      <c r="E42" s="19">
        <f>SUM('[1]7. sz. mell.'!I42)</f>
        <v>1165480</v>
      </c>
    </row>
    <row r="43" spans="1:10" x14ac:dyDescent="0.2">
      <c r="A43" s="20" t="s">
        <v>86</v>
      </c>
      <c r="B43" s="21" t="s">
        <v>87</v>
      </c>
      <c r="C43" s="19">
        <f>SUM('[1]7. sz. mell.'!C43)</f>
        <v>0</v>
      </c>
      <c r="D43" s="19">
        <f>SUM('[1]7. sz. mell.'!F43)</f>
        <v>0</v>
      </c>
      <c r="E43" s="19">
        <f>SUM('[1]7. sz. mell.'!I43)</f>
        <v>0</v>
      </c>
    </row>
    <row r="44" spans="1:10" x14ac:dyDescent="0.2">
      <c r="A44" s="20" t="s">
        <v>88</v>
      </c>
      <c r="B44" s="21" t="s">
        <v>89</v>
      </c>
      <c r="C44" s="19">
        <f>SUM('[1]7. sz. mell.'!C44)</f>
        <v>0</v>
      </c>
      <c r="D44" s="19">
        <f>SUM('[1]7. sz. mell.'!F44)</f>
        <v>0</v>
      </c>
      <c r="E44" s="19">
        <f>SUM('[1]7. sz. mell.'!I44)</f>
        <v>0</v>
      </c>
    </row>
    <row r="45" spans="1:10" x14ac:dyDescent="0.2">
      <c r="A45" s="20" t="s">
        <v>90</v>
      </c>
      <c r="B45" s="21" t="s">
        <v>91</v>
      </c>
      <c r="C45" s="19">
        <f>SUM('[1]7. sz. mell.'!C45)</f>
        <v>0</v>
      </c>
      <c r="D45" s="19">
        <f>SUM('[1]7. sz. mell.'!F45)</f>
        <v>0</v>
      </c>
      <c r="E45" s="19">
        <f>SUM('[1]7. sz. mell.'!I45)</f>
        <v>0</v>
      </c>
    </row>
    <row r="46" spans="1:10" ht="13.5" thickBot="1" x14ac:dyDescent="0.25">
      <c r="A46" s="22" t="s">
        <v>92</v>
      </c>
      <c r="B46" s="25" t="s">
        <v>93</v>
      </c>
      <c r="C46" s="19">
        <f>SUM('[1]7. sz. mell.'!C46)</f>
        <v>1000</v>
      </c>
      <c r="D46" s="19">
        <f>SUM('[1]7. sz. mell.'!F46)</f>
        <v>1000</v>
      </c>
      <c r="E46" s="19">
        <f>SUM('[1]7. sz. mell.'!I46)</f>
        <v>27</v>
      </c>
    </row>
    <row r="47" spans="1:10" ht="13.5" thickBot="1" x14ac:dyDescent="0.25">
      <c r="A47" s="14" t="s">
        <v>94</v>
      </c>
      <c r="B47" s="15" t="s">
        <v>95</v>
      </c>
      <c r="C47" s="16">
        <f>SUM(C48:C52)</f>
        <v>0</v>
      </c>
      <c r="D47" s="16">
        <f>SUM(D48:D52)</f>
        <v>0</v>
      </c>
      <c r="E47" s="16">
        <f>SUM(E48:E52)</f>
        <v>0</v>
      </c>
    </row>
    <row r="48" spans="1:10" x14ac:dyDescent="0.2">
      <c r="A48" s="17" t="s">
        <v>96</v>
      </c>
      <c r="B48" s="18" t="s">
        <v>97</v>
      </c>
      <c r="C48" s="19">
        <f>SUM('[1]7. sz. mell.'!C48)</f>
        <v>0</v>
      </c>
      <c r="D48" s="19">
        <f>SUM('[1]7. sz. mell.'!D48)</f>
        <v>0</v>
      </c>
      <c r="E48" s="19">
        <f>SUM('[1]7. sz. mell.'!E48)</f>
        <v>0</v>
      </c>
    </row>
    <row r="49" spans="1:5" x14ac:dyDescent="0.2">
      <c r="A49" s="20" t="s">
        <v>98</v>
      </c>
      <c r="B49" s="21" t="s">
        <v>99</v>
      </c>
      <c r="C49" s="19">
        <f>SUM('[1]7. sz. mell.'!C49)</f>
        <v>0</v>
      </c>
      <c r="D49" s="19">
        <f>SUM('[1]7. sz. mell.'!D49)</f>
        <v>0</v>
      </c>
      <c r="E49" s="19">
        <f>SUM('[1]7. sz. mell.'!E49)</f>
        <v>0</v>
      </c>
    </row>
    <row r="50" spans="1:5" x14ac:dyDescent="0.2">
      <c r="A50" s="20" t="s">
        <v>100</v>
      </c>
      <c r="B50" s="21" t="s">
        <v>101</v>
      </c>
      <c r="C50" s="19">
        <f>SUM('[1]7. sz. mell.'!C50)</f>
        <v>0</v>
      </c>
      <c r="D50" s="19">
        <f>SUM('[1]7. sz. mell.'!D50)</f>
        <v>0</v>
      </c>
      <c r="E50" s="19">
        <f>SUM('[1]7. sz. mell.'!E50)</f>
        <v>0</v>
      </c>
    </row>
    <row r="51" spans="1:5" x14ac:dyDescent="0.2">
      <c r="A51" s="20" t="s">
        <v>102</v>
      </c>
      <c r="B51" s="21" t="s">
        <v>103</v>
      </c>
      <c r="C51" s="19">
        <f>SUM('[1]7. sz. mell.'!C51)</f>
        <v>0</v>
      </c>
      <c r="D51" s="19">
        <f>SUM('[1]7. sz. mell.'!D51)</f>
        <v>0</v>
      </c>
      <c r="E51" s="19">
        <f>SUM('[1]7. sz. mell.'!E51)</f>
        <v>0</v>
      </c>
    </row>
    <row r="52" spans="1:5" ht="13.5" thickBot="1" x14ac:dyDescent="0.25">
      <c r="A52" s="22" t="s">
        <v>104</v>
      </c>
      <c r="B52" s="25" t="s">
        <v>105</v>
      </c>
      <c r="C52" s="19">
        <f>SUM('[1]7. sz. mell.'!C52)</f>
        <v>0</v>
      </c>
      <c r="D52" s="19">
        <f>SUM('[1]7. sz. mell.'!D52)</f>
        <v>0</v>
      </c>
      <c r="E52" s="19">
        <f>SUM('[1]7. sz. mell.'!E52)</f>
        <v>0</v>
      </c>
    </row>
    <row r="53" spans="1:5" ht="13.5" thickBot="1" x14ac:dyDescent="0.25">
      <c r="A53" s="14" t="s">
        <v>106</v>
      </c>
      <c r="B53" s="15" t="s">
        <v>107</v>
      </c>
      <c r="C53" s="16">
        <f>SUM(C54:C57)</f>
        <v>0</v>
      </c>
      <c r="D53" s="16">
        <f>SUM(D54:D57)</f>
        <v>0</v>
      </c>
      <c r="E53" s="16">
        <f>SUM(E54:E57)</f>
        <v>0</v>
      </c>
    </row>
    <row r="54" spans="1:5" ht="22.5" x14ac:dyDescent="0.2">
      <c r="A54" s="17" t="s">
        <v>108</v>
      </c>
      <c r="B54" s="18" t="s">
        <v>109</v>
      </c>
      <c r="C54" s="19">
        <f>SUM('[1]7. sz. mell.'!C54)</f>
        <v>0</v>
      </c>
      <c r="D54" s="19">
        <f>SUM('[1]7. sz. mell.'!D54)</f>
        <v>0</v>
      </c>
      <c r="E54" s="19">
        <f>SUM('[1]7. sz. mell.'!E54)</f>
        <v>0</v>
      </c>
    </row>
    <row r="55" spans="1:5" ht="22.5" x14ac:dyDescent="0.2">
      <c r="A55" s="20" t="s">
        <v>110</v>
      </c>
      <c r="B55" s="21" t="s">
        <v>111</v>
      </c>
      <c r="C55" s="19">
        <f>SUM('[1]7. sz. mell.'!C55)</f>
        <v>0</v>
      </c>
      <c r="D55" s="19">
        <f>SUM('[1]7. sz. mell.'!D55)</f>
        <v>0</v>
      </c>
      <c r="E55" s="19">
        <f>SUM('[1]7. sz. mell.'!E55)</f>
        <v>0</v>
      </c>
    </row>
    <row r="56" spans="1:5" x14ac:dyDescent="0.2">
      <c r="A56" s="20" t="s">
        <v>112</v>
      </c>
      <c r="B56" s="21" t="s">
        <v>113</v>
      </c>
      <c r="C56" s="19">
        <f>SUM('[1]7. sz. mell.'!C56)</f>
        <v>0</v>
      </c>
      <c r="D56" s="19">
        <f>SUM('[1]7. sz. mell.'!D56)</f>
        <v>0</v>
      </c>
      <c r="E56" s="19">
        <f>SUM('[1]7. sz. mell.'!E56)</f>
        <v>0</v>
      </c>
    </row>
    <row r="57" spans="1:5" ht="13.5" thickBot="1" x14ac:dyDescent="0.25">
      <c r="A57" s="22" t="s">
        <v>114</v>
      </c>
      <c r="B57" s="25" t="s">
        <v>115</v>
      </c>
      <c r="C57" s="19">
        <f>SUM('[1]7. sz. mell.'!C57)</f>
        <v>0</v>
      </c>
      <c r="D57" s="19">
        <f>SUM('[1]7. sz. mell.'!D57)</f>
        <v>0</v>
      </c>
      <c r="E57" s="19">
        <f>SUM('[1]7. sz. mell.'!E57)</f>
        <v>0</v>
      </c>
    </row>
    <row r="58" spans="1:5" ht="13.5" thickBot="1" x14ac:dyDescent="0.25">
      <c r="A58" s="14" t="s">
        <v>116</v>
      </c>
      <c r="B58" s="24" t="s">
        <v>117</v>
      </c>
      <c r="C58" s="16">
        <f>SUM(C59:C62)</f>
        <v>0</v>
      </c>
      <c r="D58" s="16">
        <f>SUM(D59:D62)</f>
        <v>0</v>
      </c>
      <c r="E58" s="16">
        <f>SUM(E59:E62)</f>
        <v>0</v>
      </c>
    </row>
    <row r="59" spans="1:5" ht="22.5" x14ac:dyDescent="0.2">
      <c r="A59" s="17" t="s">
        <v>118</v>
      </c>
      <c r="B59" s="18" t="s">
        <v>119</v>
      </c>
      <c r="C59" s="19">
        <f>SUM('[1]7. sz. mell.'!C59)</f>
        <v>0</v>
      </c>
      <c r="D59" s="19">
        <f>SUM('[1]7. sz. mell.'!D59)</f>
        <v>0</v>
      </c>
      <c r="E59" s="19">
        <f>SUM('[1]7. sz. mell.'!E59)</f>
        <v>0</v>
      </c>
    </row>
    <row r="60" spans="1:5" ht="22.5" x14ac:dyDescent="0.2">
      <c r="A60" s="20" t="s">
        <v>120</v>
      </c>
      <c r="B60" s="21" t="s">
        <v>121</v>
      </c>
      <c r="C60" s="19">
        <f>SUM('[1]7. sz. mell.'!C60)</f>
        <v>0</v>
      </c>
      <c r="D60" s="19">
        <f>SUM('[1]7. sz. mell.'!D60)</f>
        <v>0</v>
      </c>
      <c r="E60" s="19">
        <f>SUM('[1]7. sz. mell.'!E60)</f>
        <v>0</v>
      </c>
    </row>
    <row r="61" spans="1:5" x14ac:dyDescent="0.2">
      <c r="A61" s="20" t="s">
        <v>122</v>
      </c>
      <c r="B61" s="21" t="s">
        <v>123</v>
      </c>
      <c r="C61" s="19">
        <f>SUM('[1]7. sz. mell.'!C61)</f>
        <v>0</v>
      </c>
      <c r="D61" s="19">
        <f>SUM('[1]7. sz. mell.'!D61)</f>
        <v>0</v>
      </c>
      <c r="E61" s="19">
        <f>SUM('[1]7. sz. mell.'!E61)</f>
        <v>0</v>
      </c>
    </row>
    <row r="62" spans="1:5" ht="13.5" thickBot="1" x14ac:dyDescent="0.25">
      <c r="A62" s="22" t="s">
        <v>124</v>
      </c>
      <c r="B62" s="25" t="s">
        <v>125</v>
      </c>
      <c r="C62" s="19">
        <f>SUM('[1]7. sz. mell.'!C62)</f>
        <v>0</v>
      </c>
      <c r="D62" s="19">
        <f>SUM('[1]7. sz. mell.'!D62)</f>
        <v>0</v>
      </c>
      <c r="E62" s="19">
        <f>SUM('[1]7. sz. mell.'!E62)</f>
        <v>0</v>
      </c>
    </row>
    <row r="63" spans="1:5" ht="13.5" thickBot="1" x14ac:dyDescent="0.25">
      <c r="A63" s="14" t="s">
        <v>126</v>
      </c>
      <c r="B63" s="15" t="s">
        <v>127</v>
      </c>
      <c r="C63" s="26">
        <f>SUM(C8+C15+C22+C29+C36+C47+C53+C58)</f>
        <v>31587025</v>
      </c>
      <c r="D63" s="26">
        <f>SUM(D8+D15+D22+D29+D36+D47+D53+D58)</f>
        <v>31587025</v>
      </c>
      <c r="E63" s="26">
        <f>SUM(E8+E15+E22+E29+E36+E47+E53+E58)</f>
        <v>5482067</v>
      </c>
    </row>
    <row r="64" spans="1:5" ht="13.5" thickBot="1" x14ac:dyDescent="0.2">
      <c r="A64" s="28" t="s">
        <v>128</v>
      </c>
      <c r="B64" s="24" t="s">
        <v>129</v>
      </c>
      <c r="C64" s="16">
        <f>SUM(C65:C67)</f>
        <v>0</v>
      </c>
      <c r="D64" s="16">
        <f>SUM(D65:D67)</f>
        <v>0</v>
      </c>
      <c r="E64" s="16">
        <f>SUM(E65:E67)</f>
        <v>0</v>
      </c>
    </row>
    <row r="65" spans="1:5" x14ac:dyDescent="0.2">
      <c r="A65" s="17" t="s">
        <v>130</v>
      </c>
      <c r="B65" s="18" t="s">
        <v>131</v>
      </c>
      <c r="C65" s="19">
        <f>SUM('[1]7. sz. mell.'!C65)</f>
        <v>0</v>
      </c>
      <c r="D65" s="19">
        <f>SUM('[1]7. sz. mell.'!D65)</f>
        <v>0</v>
      </c>
      <c r="E65" s="19">
        <f>SUM('[1]7. sz. mell.'!E65)</f>
        <v>0</v>
      </c>
    </row>
    <row r="66" spans="1:5" x14ac:dyDescent="0.2">
      <c r="A66" s="20" t="s">
        <v>132</v>
      </c>
      <c r="B66" s="21" t="s">
        <v>133</v>
      </c>
      <c r="C66" s="19">
        <f>SUM('[1]7. sz. mell.'!C66)</f>
        <v>0</v>
      </c>
      <c r="D66" s="19">
        <f>SUM('[1]7. sz. mell.'!D66)</f>
        <v>0</v>
      </c>
      <c r="E66" s="19">
        <f>SUM('[1]7. sz. mell.'!E66)</f>
        <v>0</v>
      </c>
    </row>
    <row r="67" spans="1:5" ht="13.5" thickBot="1" x14ac:dyDescent="0.25">
      <c r="A67" s="22" t="s">
        <v>134</v>
      </c>
      <c r="B67" s="29" t="s">
        <v>135</v>
      </c>
      <c r="C67" s="19">
        <f>SUM('[1]7. sz. mell.'!C67)</f>
        <v>0</v>
      </c>
      <c r="D67" s="19">
        <f>SUM('[1]7. sz. mell.'!D67)</f>
        <v>0</v>
      </c>
      <c r="E67" s="19">
        <f>SUM('[1]7. sz. mell.'!E67)</f>
        <v>0</v>
      </c>
    </row>
    <row r="68" spans="1:5" ht="13.5" thickBot="1" x14ac:dyDescent="0.2">
      <c r="A68" s="28" t="s">
        <v>136</v>
      </c>
      <c r="B68" s="24" t="s">
        <v>137</v>
      </c>
      <c r="C68" s="16">
        <f>SUM(C69:C72)</f>
        <v>0</v>
      </c>
      <c r="D68" s="16">
        <f>SUM(D69:D72)</f>
        <v>0</v>
      </c>
      <c r="E68" s="16">
        <f>SUM(E69:E72)</f>
        <v>0</v>
      </c>
    </row>
    <row r="69" spans="1:5" x14ac:dyDescent="0.2">
      <c r="A69" s="17" t="s">
        <v>138</v>
      </c>
      <c r="B69" s="18" t="s">
        <v>139</v>
      </c>
      <c r="C69" s="19">
        <f>SUM('[1]7. sz. mell.'!C69)</f>
        <v>0</v>
      </c>
      <c r="D69" s="19">
        <f>SUM('[1]7. sz. mell.'!D69)</f>
        <v>0</v>
      </c>
      <c r="E69" s="19">
        <f>SUM('[1]7. sz. mell.'!E69)</f>
        <v>0</v>
      </c>
    </row>
    <row r="70" spans="1:5" x14ac:dyDescent="0.2">
      <c r="A70" s="20" t="s">
        <v>140</v>
      </c>
      <c r="B70" s="21" t="s">
        <v>141</v>
      </c>
      <c r="C70" s="19">
        <f>SUM('[1]7. sz. mell.'!C70)</f>
        <v>0</v>
      </c>
      <c r="D70" s="19">
        <f>SUM('[1]7. sz. mell.'!D70)</f>
        <v>0</v>
      </c>
      <c r="E70" s="19">
        <f>SUM('[1]7. sz. mell.'!E70)</f>
        <v>0</v>
      </c>
    </row>
    <row r="71" spans="1:5" x14ac:dyDescent="0.2">
      <c r="A71" s="20" t="s">
        <v>142</v>
      </c>
      <c r="B71" s="21" t="s">
        <v>143</v>
      </c>
      <c r="C71" s="19">
        <f>SUM('[1]7. sz. mell.'!C71)</f>
        <v>0</v>
      </c>
      <c r="D71" s="19">
        <f>SUM('[1]7. sz. mell.'!D71)</f>
        <v>0</v>
      </c>
      <c r="E71" s="19">
        <f>SUM('[1]7. sz. mell.'!E71)</f>
        <v>0</v>
      </c>
    </row>
    <row r="72" spans="1:5" ht="13.5" thickBot="1" x14ac:dyDescent="0.25">
      <c r="A72" s="22" t="s">
        <v>144</v>
      </c>
      <c r="B72" s="25" t="s">
        <v>145</v>
      </c>
      <c r="C72" s="19">
        <f>SUM('[1]7. sz. mell.'!C72)</f>
        <v>0</v>
      </c>
      <c r="D72" s="19">
        <f>SUM('[1]7. sz. mell.'!D72)</f>
        <v>0</v>
      </c>
      <c r="E72" s="19">
        <f>SUM('[1]7. sz. mell.'!E72)</f>
        <v>0</v>
      </c>
    </row>
    <row r="73" spans="1:5" ht="13.5" thickBot="1" x14ac:dyDescent="0.2">
      <c r="A73" s="28" t="s">
        <v>146</v>
      </c>
      <c r="B73" s="24" t="s">
        <v>147</v>
      </c>
      <c r="C73" s="16">
        <f>SUM(C74:C75)</f>
        <v>372592</v>
      </c>
      <c r="D73" s="16">
        <f>SUM(D74:D75)</f>
        <v>372592</v>
      </c>
      <c r="E73" s="16">
        <f>SUM(E74:E75)</f>
        <v>332391</v>
      </c>
    </row>
    <row r="74" spans="1:5" x14ac:dyDescent="0.2">
      <c r="A74" s="17" t="s">
        <v>148</v>
      </c>
      <c r="B74" s="18" t="s">
        <v>149</v>
      </c>
      <c r="C74" s="19">
        <f>SUM('[1]7. sz. mell.'!C74)</f>
        <v>372592</v>
      </c>
      <c r="D74" s="19">
        <f>SUM('[1]7. sz. mell.'!F74)</f>
        <v>372592</v>
      </c>
      <c r="E74" s="19">
        <f>SUM('[1]7. sz. mell.'!I74)</f>
        <v>332391</v>
      </c>
    </row>
    <row r="75" spans="1:5" ht="13.5" thickBot="1" x14ac:dyDescent="0.25">
      <c r="A75" s="22" t="s">
        <v>150</v>
      </c>
      <c r="B75" s="25" t="s">
        <v>151</v>
      </c>
      <c r="C75" s="19">
        <f>SUM('[1]7. sz. mell.'!C75)</f>
        <v>0</v>
      </c>
      <c r="D75" s="19">
        <f>SUM('[1]7. sz. mell.'!D75)</f>
        <v>0</v>
      </c>
      <c r="E75" s="19">
        <f>SUM('[1]7. sz. mell.'!E75)</f>
        <v>0</v>
      </c>
    </row>
    <row r="76" spans="1:5" ht="13.5" thickBot="1" x14ac:dyDescent="0.2">
      <c r="A76" s="28" t="s">
        <v>152</v>
      </c>
      <c r="B76" s="24" t="s">
        <v>153</v>
      </c>
      <c r="C76" s="16">
        <f>SUM(C77:C79)</f>
        <v>26874927</v>
      </c>
      <c r="D76" s="16">
        <f>SUM(D77:D79)</f>
        <v>26874927</v>
      </c>
      <c r="E76" s="16">
        <f>SUM(E77:E79)</f>
        <v>10193920</v>
      </c>
    </row>
    <row r="77" spans="1:5" x14ac:dyDescent="0.2">
      <c r="A77" s="17" t="s">
        <v>154</v>
      </c>
      <c r="B77" s="18" t="s">
        <v>155</v>
      </c>
      <c r="C77" s="19">
        <f>SUM('[1]7. sz. mell.'!C77)</f>
        <v>0</v>
      </c>
      <c r="D77" s="19">
        <f>SUM('[1]7. sz. mell.'!D77)</f>
        <v>0</v>
      </c>
      <c r="E77" s="19">
        <f>SUM('[1]7. sz. mell.'!E77)</f>
        <v>0</v>
      </c>
    </row>
    <row r="78" spans="1:5" x14ac:dyDescent="0.2">
      <c r="A78" s="20" t="s">
        <v>156</v>
      </c>
      <c r="B78" s="21" t="s">
        <v>157</v>
      </c>
      <c r="C78" s="19">
        <f>SUM('[1]7. sz. mell.'!C78)</f>
        <v>0</v>
      </c>
      <c r="D78" s="19">
        <f>SUM('[1]7. sz. mell.'!D78)</f>
        <v>0</v>
      </c>
      <c r="E78" s="19">
        <f>SUM('[1]7. sz. mell.'!E78)</f>
        <v>0</v>
      </c>
    </row>
    <row r="79" spans="1:5" x14ac:dyDescent="0.2">
      <c r="A79" s="22" t="s">
        <v>158</v>
      </c>
      <c r="B79" s="25" t="s">
        <v>159</v>
      </c>
      <c r="C79" s="19">
        <f>SUM('[1]7. sz. mell.'!C79)</f>
        <v>26874927</v>
      </c>
      <c r="D79" s="19">
        <f>SUM('[1]7. sz. mell.'!F79)</f>
        <v>26874927</v>
      </c>
      <c r="E79" s="19">
        <f>SUM('[1]7. sz. mell.'!I79)</f>
        <v>10193920</v>
      </c>
    </row>
    <row r="80" spans="1:5" ht="13.5" thickBot="1" x14ac:dyDescent="0.25">
      <c r="A80" s="22" t="s">
        <v>160</v>
      </c>
      <c r="B80" s="25" t="s">
        <v>161</v>
      </c>
      <c r="C80" s="19">
        <f>SUM('[1]7. sz. mell.'!C80)</f>
        <v>0</v>
      </c>
      <c r="D80" s="19">
        <f>SUM('[1]7. sz. mell.'!D80)</f>
        <v>0</v>
      </c>
      <c r="E80" s="19">
        <f>SUM('[1]7. sz. mell.'!E80)</f>
        <v>0</v>
      </c>
    </row>
    <row r="81" spans="1:5" ht="13.5" thickBot="1" x14ac:dyDescent="0.2">
      <c r="A81" s="28" t="s">
        <v>162</v>
      </c>
      <c r="B81" s="24" t="s">
        <v>163</v>
      </c>
      <c r="C81" s="16">
        <f>SUM(C82:C85)</f>
        <v>0</v>
      </c>
      <c r="D81" s="16">
        <f>SUM(D82:D85)</f>
        <v>0</v>
      </c>
      <c r="E81" s="16">
        <f>SUM(E82:E85)</f>
        <v>0</v>
      </c>
    </row>
    <row r="82" spans="1:5" x14ac:dyDescent="0.2">
      <c r="A82" s="30" t="s">
        <v>164</v>
      </c>
      <c r="B82" s="18" t="s">
        <v>165</v>
      </c>
      <c r="C82" s="19">
        <f>SUM('[1]7. sz. mell.'!C82)</f>
        <v>0</v>
      </c>
      <c r="D82" s="19">
        <f>SUM('[1]7. sz. mell.'!D82)</f>
        <v>0</v>
      </c>
      <c r="E82" s="19">
        <f>SUM('[1]7. sz. mell.'!E82)</f>
        <v>0</v>
      </c>
    </row>
    <row r="83" spans="1:5" x14ac:dyDescent="0.2">
      <c r="A83" s="31" t="s">
        <v>166</v>
      </c>
      <c r="B83" s="21" t="s">
        <v>167</v>
      </c>
      <c r="C83" s="19">
        <f>SUM('[1]7. sz. mell.'!C83)</f>
        <v>0</v>
      </c>
      <c r="D83" s="19">
        <f>SUM('[1]7. sz. mell.'!D83)</f>
        <v>0</v>
      </c>
      <c r="E83" s="19">
        <f>SUM('[1]7. sz. mell.'!E83)</f>
        <v>0</v>
      </c>
    </row>
    <row r="84" spans="1:5" x14ac:dyDescent="0.2">
      <c r="A84" s="31" t="s">
        <v>168</v>
      </c>
      <c r="B84" s="21" t="s">
        <v>169</v>
      </c>
      <c r="C84" s="19">
        <f>SUM('[1]7. sz. mell.'!C84)</f>
        <v>0</v>
      </c>
      <c r="D84" s="19">
        <f>SUM('[1]7. sz. mell.'!D84)</f>
        <v>0</v>
      </c>
      <c r="E84" s="19">
        <f>SUM('[1]7. sz. mell.'!E84)</f>
        <v>0</v>
      </c>
    </row>
    <row r="85" spans="1:5" ht="13.5" thickBot="1" x14ac:dyDescent="0.25">
      <c r="A85" s="32" t="s">
        <v>170</v>
      </c>
      <c r="B85" s="25" t="s">
        <v>171</v>
      </c>
      <c r="C85" s="19">
        <f>SUM('[1]7. sz. mell.'!C85)</f>
        <v>0</v>
      </c>
      <c r="D85" s="19">
        <f>SUM('[1]7. sz. mell.'!D85)</f>
        <v>0</v>
      </c>
      <c r="E85" s="19">
        <f>SUM('[1]7. sz. mell.'!E85)</f>
        <v>0</v>
      </c>
    </row>
    <row r="86" spans="1:5" ht="13.5" thickBot="1" x14ac:dyDescent="0.2">
      <c r="A86" s="28" t="s">
        <v>172</v>
      </c>
      <c r="B86" s="24" t="s">
        <v>173</v>
      </c>
      <c r="C86" s="19">
        <f>SUM('[1]7. sz. mell.'!C86)</f>
        <v>0</v>
      </c>
      <c r="D86" s="19">
        <f>SUM('[1]7. sz. mell.'!D86)</f>
        <v>0</v>
      </c>
      <c r="E86" s="19">
        <f>SUM('[1]7. sz. mell.'!E86)</f>
        <v>0</v>
      </c>
    </row>
    <row r="87" spans="1:5" ht="13.5" thickBot="1" x14ac:dyDescent="0.2">
      <c r="A87" s="28" t="s">
        <v>174</v>
      </c>
      <c r="B87" s="33" t="s">
        <v>175</v>
      </c>
      <c r="C87" s="26">
        <f>SUM(C64+C68+C73+C76+C81+C86)</f>
        <v>27247519</v>
      </c>
      <c r="D87" s="26">
        <f>SUM(D64+D68+D73+D76+D81+D86)</f>
        <v>27247519</v>
      </c>
      <c r="E87" s="26">
        <f>SUM(E64+E68+E73+E76+E81+E86)</f>
        <v>10526311</v>
      </c>
    </row>
    <row r="88" spans="1:5" ht="13.5" thickBot="1" x14ac:dyDescent="0.2">
      <c r="A88" s="34" t="s">
        <v>176</v>
      </c>
      <c r="B88" s="35" t="s">
        <v>177</v>
      </c>
      <c r="C88" s="26">
        <f>SUM(C63+C87)</f>
        <v>58834544</v>
      </c>
      <c r="D88" s="26">
        <f>SUM(D63+D87)</f>
        <v>58834544</v>
      </c>
      <c r="E88" s="26">
        <f>SUM(E63+E87)</f>
        <v>16008378</v>
      </c>
    </row>
    <row r="90" spans="1:5" ht="13.5" thickBot="1" x14ac:dyDescent="0.25">
      <c r="A90" s="3"/>
      <c r="B90" s="36"/>
      <c r="C90" s="37"/>
      <c r="D90" s="38"/>
    </row>
    <row r="91" spans="1:5" ht="24.75" thickBot="1" x14ac:dyDescent="0.25">
      <c r="A91" s="39"/>
      <c r="B91" s="10" t="s">
        <v>178</v>
      </c>
      <c r="C91" s="11" t="s">
        <v>7</v>
      </c>
      <c r="D91" s="11" t="s">
        <v>8</v>
      </c>
      <c r="E91" s="11" t="s">
        <v>9</v>
      </c>
    </row>
    <row r="92" spans="1:5" ht="13.5" thickBot="1" x14ac:dyDescent="0.25">
      <c r="A92" s="39" t="s">
        <v>16</v>
      </c>
      <c r="B92" s="40" t="s">
        <v>179</v>
      </c>
      <c r="C92" s="41">
        <f>SUM(C93:C107)</f>
        <v>58834544</v>
      </c>
      <c r="D92" s="41">
        <f>SUM(D93:D107)</f>
        <v>58834544</v>
      </c>
      <c r="E92" s="41">
        <f>SUM(E93:E107)</f>
        <v>16212204</v>
      </c>
    </row>
    <row r="93" spans="1:5" x14ac:dyDescent="0.2">
      <c r="A93" s="42" t="s">
        <v>18</v>
      </c>
      <c r="B93" s="43" t="s">
        <v>180</v>
      </c>
      <c r="C93" s="44">
        <f>SUM('[1]7. sz. mell.'!C93:E93)</f>
        <v>29543113</v>
      </c>
      <c r="D93" s="44">
        <f>SUM('[1]7. sz. mell.'!D93:F93)</f>
        <v>29543113</v>
      </c>
      <c r="E93" s="44">
        <v>9412728</v>
      </c>
    </row>
    <row r="94" spans="1:5" x14ac:dyDescent="0.2">
      <c r="A94" s="20" t="s">
        <v>20</v>
      </c>
      <c r="B94" s="45" t="s">
        <v>181</v>
      </c>
      <c r="C94" s="46">
        <f>SUM('[1]7. sz. mell.'!C94:E94)</f>
        <v>4709521</v>
      </c>
      <c r="D94" s="46">
        <f>SUM('[1]7. sz. mell.'!D94:F94)</f>
        <v>4709521</v>
      </c>
      <c r="E94" s="46">
        <v>1276730</v>
      </c>
    </row>
    <row r="95" spans="1:5" x14ac:dyDescent="0.2">
      <c r="A95" s="20" t="s">
        <v>22</v>
      </c>
      <c r="B95" s="45" t="s">
        <v>182</v>
      </c>
      <c r="C95" s="47">
        <f>SUM('[1]7. sz. mell.'!C95:E95)</f>
        <v>24581910</v>
      </c>
      <c r="D95" s="47">
        <f>SUM('[1]7. sz. mell.'!D95:F95)</f>
        <v>24581910</v>
      </c>
      <c r="E95" s="47">
        <v>5522746</v>
      </c>
    </row>
    <row r="96" spans="1:5" x14ac:dyDescent="0.2">
      <c r="A96" s="20" t="s">
        <v>24</v>
      </c>
      <c r="B96" s="48" t="s">
        <v>183</v>
      </c>
      <c r="C96" s="47">
        <f>SUM('[1]7. sz. mell.'!C96:E96)</f>
        <v>0</v>
      </c>
      <c r="D96" s="47">
        <f>SUM('[1]7. sz. mell.'!D96:F96)</f>
        <v>0</v>
      </c>
      <c r="E96" s="47">
        <f>SUM('[1]7. sz. mell.'!E96:G96)</f>
        <v>0</v>
      </c>
    </row>
    <row r="97" spans="1:5" x14ac:dyDescent="0.2">
      <c r="A97" s="20" t="s">
        <v>184</v>
      </c>
      <c r="B97" s="49" t="s">
        <v>185</v>
      </c>
      <c r="C97" s="47">
        <f>SUM('[1]7. sz. mell.'!C97:E97)</f>
        <v>0</v>
      </c>
      <c r="D97" s="47">
        <f>SUM('[1]7. sz. mell.'!D97:F97)</f>
        <v>0</v>
      </c>
      <c r="E97" s="47">
        <f>SUM('[1]7. sz. mell.'!E97:G97)</f>
        <v>0</v>
      </c>
    </row>
    <row r="98" spans="1:5" x14ac:dyDescent="0.2">
      <c r="A98" s="20" t="s">
        <v>28</v>
      </c>
      <c r="B98" s="45" t="s">
        <v>186</v>
      </c>
      <c r="C98" s="47">
        <f>SUM('[1]7. sz. mell.'!C98:E98)</f>
        <v>0</v>
      </c>
      <c r="D98" s="47">
        <f>SUM('[1]7. sz. mell.'!D98:F98)</f>
        <v>0</v>
      </c>
      <c r="E98" s="47">
        <f>SUM('[1]7. sz. mell.'!E98:G98)</f>
        <v>0</v>
      </c>
    </row>
    <row r="99" spans="1:5" x14ac:dyDescent="0.2">
      <c r="A99" s="20" t="s">
        <v>187</v>
      </c>
      <c r="B99" s="50" t="s">
        <v>188</v>
      </c>
      <c r="C99" s="47">
        <f>SUM('[1]7. sz. mell.'!C99:E99)</f>
        <v>0</v>
      </c>
      <c r="D99" s="47">
        <f>SUM('[1]7. sz. mell.'!D99:F99)</f>
        <v>0</v>
      </c>
      <c r="E99" s="47">
        <f>SUM('[1]7. sz. mell.'!E99:G99)</f>
        <v>0</v>
      </c>
    </row>
    <row r="100" spans="1:5" ht="22.5" x14ac:dyDescent="0.2">
      <c r="A100" s="20" t="s">
        <v>189</v>
      </c>
      <c r="B100" s="51" t="s">
        <v>190</v>
      </c>
      <c r="C100" s="47">
        <f>SUM('[1]7. sz. mell.'!C100:E100)</f>
        <v>0</v>
      </c>
      <c r="D100" s="47">
        <f>SUM('[1]7. sz. mell.'!D100:F100)</f>
        <v>0</v>
      </c>
      <c r="E100" s="47">
        <f>SUM('[1]7. sz. mell.'!E100:G100)</f>
        <v>0</v>
      </c>
    </row>
    <row r="101" spans="1:5" ht="22.5" x14ac:dyDescent="0.2">
      <c r="A101" s="20" t="s">
        <v>191</v>
      </c>
      <c r="B101" s="51" t="s">
        <v>192</v>
      </c>
      <c r="C101" s="47">
        <f>SUM('[1]7. sz. mell.'!C101:E101)</f>
        <v>0</v>
      </c>
      <c r="D101" s="47">
        <f>SUM('[1]7. sz. mell.'!D101:F101)</f>
        <v>0</v>
      </c>
      <c r="E101" s="47">
        <f>SUM('[1]7. sz. mell.'!E101:G101)</f>
        <v>0</v>
      </c>
    </row>
    <row r="102" spans="1:5" x14ac:dyDescent="0.2">
      <c r="A102" s="20" t="s">
        <v>193</v>
      </c>
      <c r="B102" s="50" t="s">
        <v>194</v>
      </c>
      <c r="C102" s="47">
        <f>SUM('[1]7. sz. mell.'!C102:E102)</f>
        <v>0</v>
      </c>
      <c r="D102" s="47">
        <f>SUM('[1]7. sz. mell.'!D102:F102)</f>
        <v>0</v>
      </c>
      <c r="E102" s="47">
        <f>SUM('[1]7. sz. mell.'!E102:G102)</f>
        <v>0</v>
      </c>
    </row>
    <row r="103" spans="1:5" x14ac:dyDescent="0.2">
      <c r="A103" s="20" t="s">
        <v>195</v>
      </c>
      <c r="B103" s="50" t="s">
        <v>196</v>
      </c>
      <c r="C103" s="47">
        <f>SUM('[1]7. sz. mell.'!C103:E103)</f>
        <v>0</v>
      </c>
      <c r="D103" s="47">
        <f>SUM('[1]7. sz. mell.'!D103:F103)</f>
        <v>0</v>
      </c>
      <c r="E103" s="47">
        <f>SUM('[1]7. sz. mell.'!E103:G103)</f>
        <v>0</v>
      </c>
    </row>
    <row r="104" spans="1:5" ht="22.5" x14ac:dyDescent="0.2">
      <c r="A104" s="20" t="s">
        <v>197</v>
      </c>
      <c r="B104" s="51" t="s">
        <v>198</v>
      </c>
      <c r="C104" s="47">
        <f>SUM('[1]7. sz. mell.'!C104:E104)</f>
        <v>0</v>
      </c>
      <c r="D104" s="47">
        <f>SUM('[1]7. sz. mell.'!D104:F104)</f>
        <v>0</v>
      </c>
      <c r="E104" s="47">
        <f>SUM('[1]7. sz. mell.'!E104:G104)</f>
        <v>0</v>
      </c>
    </row>
    <row r="105" spans="1:5" x14ac:dyDescent="0.2">
      <c r="A105" s="52" t="s">
        <v>199</v>
      </c>
      <c r="B105" s="53" t="s">
        <v>200</v>
      </c>
      <c r="C105" s="47">
        <f>SUM('[1]7. sz. mell.'!C105:E105)</f>
        <v>0</v>
      </c>
      <c r="D105" s="47">
        <f>SUM('[1]7. sz. mell.'!D105:F105)</f>
        <v>0</v>
      </c>
      <c r="E105" s="47">
        <f>SUM('[1]7. sz. mell.'!E105:G105)</f>
        <v>0</v>
      </c>
    </row>
    <row r="106" spans="1:5" x14ac:dyDescent="0.2">
      <c r="A106" s="20" t="s">
        <v>201</v>
      </c>
      <c r="B106" s="53" t="s">
        <v>202</v>
      </c>
      <c r="C106" s="47">
        <f>SUM('[1]7. sz. mell.'!C106:E106)</f>
        <v>0</v>
      </c>
      <c r="D106" s="47">
        <f>SUM('[1]7. sz. mell.'!D106:F106)</f>
        <v>0</v>
      </c>
      <c r="E106" s="47">
        <f>SUM('[1]7. sz. mell.'!E106:G106)</f>
        <v>0</v>
      </c>
    </row>
    <row r="107" spans="1:5" ht="23.25" thickBot="1" x14ac:dyDescent="0.25">
      <c r="A107" s="54" t="s">
        <v>203</v>
      </c>
      <c r="B107" s="55" t="s">
        <v>204</v>
      </c>
      <c r="C107" s="56">
        <f>SUM('[1]7. sz. mell.'!C107:E107)</f>
        <v>0</v>
      </c>
      <c r="D107" s="56">
        <f>SUM('[1]7. sz. mell.'!D107:F107)</f>
        <v>0</v>
      </c>
      <c r="E107" s="56">
        <f>SUM('[1]7. sz. mell.'!E107:G107)</f>
        <v>0</v>
      </c>
    </row>
    <row r="108" spans="1:5" ht="13.5" thickBot="1" x14ac:dyDescent="0.25">
      <c r="A108" s="14" t="s">
        <v>30</v>
      </c>
      <c r="B108" s="57" t="s">
        <v>205</v>
      </c>
      <c r="C108" s="58">
        <f>SUM(C109:C121)</f>
        <v>0</v>
      </c>
      <c r="D108" s="58">
        <f>SUM(D109:D121)</f>
        <v>0</v>
      </c>
      <c r="E108" s="58">
        <f>SUM(E109:E121)</f>
        <v>0</v>
      </c>
    </row>
    <row r="109" spans="1:5" x14ac:dyDescent="0.2">
      <c r="A109" s="17" t="s">
        <v>32</v>
      </c>
      <c r="B109" s="45" t="s">
        <v>206</v>
      </c>
      <c r="C109" s="59">
        <f>SUM('[1]7. sz. mell.'!C109:E109)</f>
        <v>0</v>
      </c>
      <c r="D109" s="59">
        <f>SUM('[1]7. sz. mell.'!D109:F109)</f>
        <v>0</v>
      </c>
      <c r="E109" s="59">
        <f>SUM('[1]7. sz. mell.'!E109:G109)</f>
        <v>0</v>
      </c>
    </row>
    <row r="110" spans="1:5" x14ac:dyDescent="0.2">
      <c r="A110" s="17" t="s">
        <v>34</v>
      </c>
      <c r="B110" s="60" t="s">
        <v>207</v>
      </c>
      <c r="C110" s="47">
        <f>SUM('[1]7. sz. mell.'!C110:E110)</f>
        <v>0</v>
      </c>
      <c r="D110" s="47">
        <f>SUM('[1]7. sz. mell.'!D110:F110)</f>
        <v>0</v>
      </c>
      <c r="E110" s="47">
        <f>SUM('[1]7. sz. mell.'!E110:G110)</f>
        <v>0</v>
      </c>
    </row>
    <row r="111" spans="1:5" x14ac:dyDescent="0.2">
      <c r="A111" s="17" t="s">
        <v>36</v>
      </c>
      <c r="B111" s="60" t="s">
        <v>208</v>
      </c>
      <c r="C111" s="47">
        <f>SUM('[1]7. sz. mell.'!C111:E111)</f>
        <v>0</v>
      </c>
      <c r="D111" s="47">
        <f>SUM('[1]7. sz. mell.'!D111:F111)</f>
        <v>0</v>
      </c>
      <c r="E111" s="47">
        <f>SUM('[1]7. sz. mell.'!E111:G111)</f>
        <v>0</v>
      </c>
    </row>
    <row r="112" spans="1:5" x14ac:dyDescent="0.2">
      <c r="A112" s="17" t="s">
        <v>38</v>
      </c>
      <c r="B112" s="60" t="s">
        <v>209</v>
      </c>
      <c r="C112" s="47">
        <f>SUM('[1]7. sz. mell.'!C112:E112)</f>
        <v>0</v>
      </c>
      <c r="D112" s="47">
        <f>SUM('[1]7. sz. mell.'!D112:F112)</f>
        <v>0</v>
      </c>
      <c r="E112" s="47">
        <f>SUM('[1]7. sz. mell.'!E112:G112)</f>
        <v>0</v>
      </c>
    </row>
    <row r="113" spans="1:5" x14ac:dyDescent="0.2">
      <c r="A113" s="17" t="s">
        <v>40</v>
      </c>
      <c r="B113" s="23" t="s">
        <v>210</v>
      </c>
      <c r="C113" s="47">
        <f>SUM('[1]7. sz. mell.'!C113:E113)</f>
        <v>0</v>
      </c>
      <c r="D113" s="47">
        <f>SUM('[1]7. sz. mell.'!D113:F113)</f>
        <v>0</v>
      </c>
      <c r="E113" s="47">
        <f>SUM('[1]7. sz. mell.'!E113:G113)</f>
        <v>0</v>
      </c>
    </row>
    <row r="114" spans="1:5" x14ac:dyDescent="0.2">
      <c r="A114" s="17" t="s">
        <v>42</v>
      </c>
      <c r="B114" s="61" t="s">
        <v>211</v>
      </c>
      <c r="C114" s="47">
        <f>SUM('[1]7. sz. mell.'!C114:E114)</f>
        <v>0</v>
      </c>
      <c r="D114" s="47">
        <f>SUM('[1]7. sz. mell.'!D114:F114)</f>
        <v>0</v>
      </c>
      <c r="E114" s="47">
        <f>SUM('[1]7. sz. mell.'!E114:G114)</f>
        <v>0</v>
      </c>
    </row>
    <row r="115" spans="1:5" ht="22.5" x14ac:dyDescent="0.2">
      <c r="A115" s="17" t="s">
        <v>212</v>
      </c>
      <c r="B115" s="62" t="s">
        <v>213</v>
      </c>
      <c r="C115" s="47">
        <f>SUM('[1]7. sz. mell.'!C115:E115)</f>
        <v>0</v>
      </c>
      <c r="D115" s="47">
        <f>SUM('[1]7. sz. mell.'!D115:F115)</f>
        <v>0</v>
      </c>
      <c r="E115" s="47">
        <f>SUM('[1]7. sz. mell.'!E115:G115)</f>
        <v>0</v>
      </c>
    </row>
    <row r="116" spans="1:5" ht="22.5" x14ac:dyDescent="0.2">
      <c r="A116" s="17" t="s">
        <v>214</v>
      </c>
      <c r="B116" s="51" t="s">
        <v>192</v>
      </c>
      <c r="C116" s="47">
        <f>SUM('[1]7. sz. mell.'!C116:E116)</f>
        <v>0</v>
      </c>
      <c r="D116" s="47">
        <f>SUM('[1]7. sz. mell.'!D116:F116)</f>
        <v>0</v>
      </c>
      <c r="E116" s="47">
        <f>SUM('[1]7. sz. mell.'!E116:G116)</f>
        <v>0</v>
      </c>
    </row>
    <row r="117" spans="1:5" x14ac:dyDescent="0.2">
      <c r="A117" s="17" t="s">
        <v>215</v>
      </c>
      <c r="B117" s="51" t="s">
        <v>216</v>
      </c>
      <c r="C117" s="47">
        <f>SUM('[1]7. sz. mell.'!C117:E117)</f>
        <v>0</v>
      </c>
      <c r="D117" s="47">
        <f>SUM('[1]7. sz. mell.'!D117:F117)</f>
        <v>0</v>
      </c>
      <c r="E117" s="47">
        <f>SUM('[1]7. sz. mell.'!E117:G117)</f>
        <v>0</v>
      </c>
    </row>
    <row r="118" spans="1:5" x14ac:dyDescent="0.2">
      <c r="A118" s="17" t="s">
        <v>217</v>
      </c>
      <c r="B118" s="51" t="s">
        <v>218</v>
      </c>
      <c r="C118" s="47">
        <f>SUM('[1]7. sz. mell.'!C118:E118)</f>
        <v>0</v>
      </c>
      <c r="D118" s="47">
        <f>SUM('[1]7. sz. mell.'!D118:F118)</f>
        <v>0</v>
      </c>
      <c r="E118" s="47">
        <f>SUM('[1]7. sz. mell.'!E118:G118)</f>
        <v>0</v>
      </c>
    </row>
    <row r="119" spans="1:5" ht="22.5" x14ac:dyDescent="0.2">
      <c r="A119" s="17" t="s">
        <v>219</v>
      </c>
      <c r="B119" s="51" t="s">
        <v>198</v>
      </c>
      <c r="C119" s="47">
        <f>SUM('[1]7. sz. mell.'!C119:E119)</f>
        <v>0</v>
      </c>
      <c r="D119" s="47">
        <f>SUM('[1]7. sz. mell.'!D119:F119)</f>
        <v>0</v>
      </c>
      <c r="E119" s="47">
        <f>SUM('[1]7. sz. mell.'!E119:G119)</f>
        <v>0</v>
      </c>
    </row>
    <row r="120" spans="1:5" x14ac:dyDescent="0.2">
      <c r="A120" s="17" t="s">
        <v>220</v>
      </c>
      <c r="B120" s="51" t="s">
        <v>221</v>
      </c>
      <c r="C120" s="47">
        <f>SUM('[1]7. sz. mell.'!C120:E120)</f>
        <v>0</v>
      </c>
      <c r="D120" s="47">
        <f>SUM('[1]7. sz. mell.'!D120:F120)</f>
        <v>0</v>
      </c>
      <c r="E120" s="47">
        <f>SUM('[1]7. sz. mell.'!E120:G120)</f>
        <v>0</v>
      </c>
    </row>
    <row r="121" spans="1:5" ht="23.25" thickBot="1" x14ac:dyDescent="0.25">
      <c r="A121" s="52" t="s">
        <v>222</v>
      </c>
      <c r="B121" s="51" t="s">
        <v>223</v>
      </c>
      <c r="C121" s="63">
        <f>SUM('[1]7. sz. mell.'!C121:E121)</f>
        <v>0</v>
      </c>
      <c r="D121" s="63">
        <f>SUM('[1]7. sz. mell.'!D121:F121)</f>
        <v>0</v>
      </c>
      <c r="E121" s="63">
        <f>SUM('[1]7. sz. mell.'!E121:G121)</f>
        <v>0</v>
      </c>
    </row>
    <row r="122" spans="1:5" ht="13.5" thickBot="1" x14ac:dyDescent="0.25">
      <c r="A122" s="14" t="s">
        <v>44</v>
      </c>
      <c r="B122" s="64" t="s">
        <v>224</v>
      </c>
      <c r="C122" s="58">
        <f>SUM(C123:C124)</f>
        <v>0</v>
      </c>
      <c r="D122" s="58">
        <f>SUM(D123:D124)</f>
        <v>0</v>
      </c>
      <c r="E122" s="58">
        <f>SUM(E123:E124)</f>
        <v>0</v>
      </c>
    </row>
    <row r="123" spans="1:5" x14ac:dyDescent="0.2">
      <c r="A123" s="17" t="s">
        <v>46</v>
      </c>
      <c r="B123" s="65" t="s">
        <v>225</v>
      </c>
      <c r="C123" s="44">
        <f>SUM('[1]7. sz. mell.'!C123:E123)</f>
        <v>0</v>
      </c>
      <c r="D123" s="44">
        <f>SUM('[1]7. sz. mell.'!D123:F123)</f>
        <v>0</v>
      </c>
      <c r="E123" s="44">
        <f>SUM('[1]7. sz. mell.'!E123:G123)</f>
        <v>0</v>
      </c>
    </row>
    <row r="124" spans="1:5" ht="13.5" thickBot="1" x14ac:dyDescent="0.25">
      <c r="A124" s="22" t="s">
        <v>48</v>
      </c>
      <c r="B124" s="60" t="s">
        <v>226</v>
      </c>
      <c r="C124" s="56">
        <f>SUM('[1]7. sz. mell.'!C124:E124)</f>
        <v>0</v>
      </c>
      <c r="D124" s="56">
        <f>SUM('[1]7. sz. mell.'!D124:F124)</f>
        <v>0</v>
      </c>
      <c r="E124" s="56">
        <f>SUM('[1]7. sz. mell.'!E124:G124)</f>
        <v>0</v>
      </c>
    </row>
    <row r="125" spans="1:5" ht="13.5" thickBot="1" x14ac:dyDescent="0.25">
      <c r="A125" s="14" t="s">
        <v>227</v>
      </c>
      <c r="B125" s="64" t="s">
        <v>228</v>
      </c>
      <c r="C125" s="58">
        <f>SUM(C92+C108+C122)</f>
        <v>58834544</v>
      </c>
      <c r="D125" s="58">
        <f>SUM(D92+D108+D122)</f>
        <v>58834544</v>
      </c>
      <c r="E125" s="58">
        <f>SUM(E92+E108+E122)</f>
        <v>16212204</v>
      </c>
    </row>
    <row r="126" spans="1:5" ht="21.75" thickBot="1" x14ac:dyDescent="0.25">
      <c r="A126" s="14" t="s">
        <v>72</v>
      </c>
      <c r="B126" s="64" t="s">
        <v>229</v>
      </c>
      <c r="C126" s="58"/>
      <c r="D126" s="58"/>
      <c r="E126" s="58"/>
    </row>
    <row r="127" spans="1:5" x14ac:dyDescent="0.2">
      <c r="A127" s="17" t="s">
        <v>74</v>
      </c>
      <c r="B127" s="65" t="s">
        <v>230</v>
      </c>
      <c r="C127" s="44">
        <f>SUM('[1]7. sz. mell.'!C127:E127)</f>
        <v>0</v>
      </c>
      <c r="D127" s="44">
        <f>SUM('[1]7. sz. mell.'!D127:F127)</f>
        <v>0</v>
      </c>
      <c r="E127" s="44">
        <f>SUM('[1]7. sz. mell.'!E127:G127)</f>
        <v>0</v>
      </c>
    </row>
    <row r="128" spans="1:5" ht="22.5" x14ac:dyDescent="0.2">
      <c r="A128" s="17" t="s">
        <v>76</v>
      </c>
      <c r="B128" s="65" t="s">
        <v>231</v>
      </c>
      <c r="C128" s="47">
        <f>SUM('[1]7. sz. mell.'!C128:E128)</f>
        <v>0</v>
      </c>
      <c r="D128" s="47">
        <f>SUM('[1]7. sz. mell.'!D128:F128)</f>
        <v>0</v>
      </c>
      <c r="E128" s="47">
        <f>SUM('[1]7. sz. mell.'!E128:G128)</f>
        <v>0</v>
      </c>
    </row>
    <row r="129" spans="1:5" ht="13.5" thickBot="1" x14ac:dyDescent="0.25">
      <c r="A129" s="52" t="s">
        <v>78</v>
      </c>
      <c r="B129" s="66" t="s">
        <v>232</v>
      </c>
      <c r="C129" s="56">
        <f>SUM('[1]7. sz. mell.'!C129:E129)</f>
        <v>0</v>
      </c>
      <c r="D129" s="56">
        <f>SUM('[1]7. sz. mell.'!D129:F129)</f>
        <v>0</v>
      </c>
      <c r="E129" s="56">
        <f>SUM('[1]7. sz. mell.'!E129:G129)</f>
        <v>0</v>
      </c>
    </row>
    <row r="130" spans="1:5" ht="13.5" thickBot="1" x14ac:dyDescent="0.25">
      <c r="A130" s="14" t="s">
        <v>94</v>
      </c>
      <c r="B130" s="64" t="s">
        <v>233</v>
      </c>
      <c r="C130" s="58"/>
      <c r="D130" s="58"/>
      <c r="E130" s="58"/>
    </row>
    <row r="131" spans="1:5" x14ac:dyDescent="0.2">
      <c r="A131" s="17" t="s">
        <v>96</v>
      </c>
      <c r="B131" s="65" t="s">
        <v>234</v>
      </c>
      <c r="C131" s="44">
        <f>SUM('[1]7. sz. mell.'!C131:E131)</f>
        <v>0</v>
      </c>
      <c r="D131" s="44">
        <f>SUM('[1]7. sz. mell.'!D131:F131)</f>
        <v>0</v>
      </c>
      <c r="E131" s="44">
        <f>SUM('[1]7. sz. mell.'!E131:G131)</f>
        <v>0</v>
      </c>
    </row>
    <row r="132" spans="1:5" x14ac:dyDescent="0.2">
      <c r="A132" s="17" t="s">
        <v>98</v>
      </c>
      <c r="B132" s="65" t="s">
        <v>235</v>
      </c>
      <c r="C132" s="47">
        <f>SUM('[1]7. sz. mell.'!C132:E132)</f>
        <v>0</v>
      </c>
      <c r="D132" s="47">
        <f>SUM('[1]7. sz. mell.'!D132:F132)</f>
        <v>0</v>
      </c>
      <c r="E132" s="47">
        <f>SUM('[1]7. sz. mell.'!E132:G132)</f>
        <v>0</v>
      </c>
    </row>
    <row r="133" spans="1:5" x14ac:dyDescent="0.2">
      <c r="A133" s="17" t="s">
        <v>100</v>
      </c>
      <c r="B133" s="65" t="s">
        <v>236</v>
      </c>
      <c r="C133" s="47">
        <f>SUM('[1]7. sz. mell.'!C133:E133)</f>
        <v>0</v>
      </c>
      <c r="D133" s="47">
        <f>SUM('[1]7. sz. mell.'!D133:F133)</f>
        <v>0</v>
      </c>
      <c r="E133" s="47">
        <f>SUM('[1]7. sz. mell.'!E133:G133)</f>
        <v>0</v>
      </c>
    </row>
    <row r="134" spans="1:5" ht="13.5" thickBot="1" x14ac:dyDescent="0.25">
      <c r="A134" s="52" t="s">
        <v>102</v>
      </c>
      <c r="B134" s="66" t="s">
        <v>237</v>
      </c>
      <c r="C134" s="56">
        <f>SUM('[1]7. sz. mell.'!C134:E134)</f>
        <v>0</v>
      </c>
      <c r="D134" s="56">
        <f>SUM('[1]7. sz. mell.'!D134:F134)</f>
        <v>0</v>
      </c>
      <c r="E134" s="56">
        <f>SUM('[1]7. sz. mell.'!E134:G134)</f>
        <v>0</v>
      </c>
    </row>
    <row r="135" spans="1:5" ht="13.5" thickBot="1" x14ac:dyDescent="0.25">
      <c r="A135" s="14" t="s">
        <v>238</v>
      </c>
      <c r="B135" s="64" t="s">
        <v>239</v>
      </c>
      <c r="C135" s="67"/>
      <c r="D135" s="67"/>
      <c r="E135" s="67"/>
    </row>
    <row r="136" spans="1:5" x14ac:dyDescent="0.2">
      <c r="A136" s="17" t="s">
        <v>108</v>
      </c>
      <c r="B136" s="65" t="s">
        <v>240</v>
      </c>
      <c r="C136" s="44">
        <f>SUM('[1]7. sz. mell.'!C136:E136)</f>
        <v>0</v>
      </c>
      <c r="D136" s="44">
        <f>SUM('[1]7. sz. mell.'!D136:F136)</f>
        <v>0</v>
      </c>
      <c r="E136" s="44">
        <f>SUM('[1]7. sz. mell.'!E136:G136)</f>
        <v>0</v>
      </c>
    </row>
    <row r="137" spans="1:5" x14ac:dyDescent="0.2">
      <c r="A137" s="17" t="s">
        <v>110</v>
      </c>
      <c r="B137" s="65" t="s">
        <v>241</v>
      </c>
      <c r="C137" s="47">
        <f>SUM('[1]7. sz. mell.'!C137:E137)</f>
        <v>0</v>
      </c>
      <c r="D137" s="47">
        <f>SUM('[1]7. sz. mell.'!D137:F137)</f>
        <v>0</v>
      </c>
      <c r="E137" s="47">
        <f>SUM('[1]7. sz. mell.'!E137:G137)</f>
        <v>0</v>
      </c>
    </row>
    <row r="138" spans="1:5" x14ac:dyDescent="0.2">
      <c r="A138" s="17" t="s">
        <v>112</v>
      </c>
      <c r="B138" s="65" t="s">
        <v>242</v>
      </c>
      <c r="C138" s="47">
        <f>SUM('[1]7. sz. mell.'!C138:E138)</f>
        <v>0</v>
      </c>
      <c r="D138" s="47">
        <f>SUM('[1]7. sz. mell.'!D138:F138)</f>
        <v>0</v>
      </c>
      <c r="E138" s="47">
        <f>SUM('[1]7. sz. mell.'!E138:G138)</f>
        <v>0</v>
      </c>
    </row>
    <row r="139" spans="1:5" x14ac:dyDescent="0.2">
      <c r="A139" s="17" t="s">
        <v>114</v>
      </c>
      <c r="B139" s="65" t="s">
        <v>243</v>
      </c>
      <c r="C139" s="47">
        <f>SUM('[1]7. sz. mell.'!C139:E139)</f>
        <v>0</v>
      </c>
      <c r="D139" s="47">
        <f>SUM('[1]7. sz. mell.'!D139:F139)</f>
        <v>0</v>
      </c>
      <c r="E139" s="47">
        <f>SUM('[1]7. sz. mell.'!E139:G139)</f>
        <v>0</v>
      </c>
    </row>
    <row r="140" spans="1:5" ht="13.5" thickBot="1" x14ac:dyDescent="0.25">
      <c r="A140" s="52" t="s">
        <v>244</v>
      </c>
      <c r="B140" s="66" t="s">
        <v>245</v>
      </c>
      <c r="C140" s="56">
        <f>SUM('[1]7. sz. mell.'!C140:E140)</f>
        <v>0</v>
      </c>
      <c r="D140" s="56">
        <f>SUM('[1]7. sz. mell.'!D140:F140)</f>
        <v>0</v>
      </c>
      <c r="E140" s="56">
        <f>SUM('[1]7. sz. mell.'!E140:G140)</f>
        <v>0</v>
      </c>
    </row>
    <row r="141" spans="1:5" ht="13.5" thickBot="1" x14ac:dyDescent="0.25">
      <c r="A141" s="14" t="s">
        <v>116</v>
      </c>
      <c r="B141" s="64" t="s">
        <v>246</v>
      </c>
      <c r="C141" s="68"/>
      <c r="D141" s="68"/>
      <c r="E141" s="68"/>
    </row>
    <row r="142" spans="1:5" x14ac:dyDescent="0.2">
      <c r="A142" s="17" t="s">
        <v>118</v>
      </c>
      <c r="B142" s="65" t="s">
        <v>247</v>
      </c>
      <c r="C142" s="44">
        <f>SUM('[1]7. sz. mell.'!C142:E142)</f>
        <v>0</v>
      </c>
      <c r="D142" s="44">
        <f>SUM('[1]7. sz. mell.'!D142:F142)</f>
        <v>0</v>
      </c>
      <c r="E142" s="44">
        <f>SUM('[1]7. sz. mell.'!E142:G142)</f>
        <v>0</v>
      </c>
    </row>
    <row r="143" spans="1:5" x14ac:dyDescent="0.2">
      <c r="A143" s="17" t="s">
        <v>120</v>
      </c>
      <c r="B143" s="65" t="s">
        <v>248</v>
      </c>
      <c r="C143" s="47">
        <f>SUM('[1]7. sz. mell.'!C143:E143)</f>
        <v>0</v>
      </c>
      <c r="D143" s="47">
        <f>SUM('[1]7. sz. mell.'!D143:F143)</f>
        <v>0</v>
      </c>
      <c r="E143" s="47">
        <f>SUM('[1]7. sz. mell.'!E143:G143)</f>
        <v>0</v>
      </c>
    </row>
    <row r="144" spans="1:5" x14ac:dyDescent="0.2">
      <c r="A144" s="17" t="s">
        <v>122</v>
      </c>
      <c r="B144" s="65" t="s">
        <v>249</v>
      </c>
      <c r="C144" s="47">
        <f>SUM('[1]7. sz. mell.'!C144:E144)</f>
        <v>0</v>
      </c>
      <c r="D144" s="47">
        <f>SUM('[1]7. sz. mell.'!D144:F144)</f>
        <v>0</v>
      </c>
      <c r="E144" s="47">
        <f>SUM('[1]7. sz. mell.'!E144:G144)</f>
        <v>0</v>
      </c>
    </row>
    <row r="145" spans="1:5" ht="13.5" thickBot="1" x14ac:dyDescent="0.25">
      <c r="A145" s="17" t="s">
        <v>124</v>
      </c>
      <c r="B145" s="65" t="s">
        <v>250</v>
      </c>
      <c r="C145" s="56">
        <f>SUM('[1]7. sz. mell.'!C145:E145)</f>
        <v>0</v>
      </c>
      <c r="D145" s="56">
        <f>SUM('[1]7. sz. mell.'!D145:F145)</f>
        <v>0</v>
      </c>
      <c r="E145" s="56">
        <f>SUM('[1]7. sz. mell.'!E145:G145)</f>
        <v>0</v>
      </c>
    </row>
    <row r="146" spans="1:5" ht="13.5" thickBot="1" x14ac:dyDescent="0.25">
      <c r="A146" s="14" t="s">
        <v>126</v>
      </c>
      <c r="B146" s="64" t="s">
        <v>251</v>
      </c>
      <c r="C146" s="69"/>
      <c r="D146" s="69"/>
      <c r="E146" s="69"/>
    </row>
    <row r="147" spans="1:5" ht="13.5" thickBot="1" x14ac:dyDescent="0.25">
      <c r="A147" s="70" t="s">
        <v>252</v>
      </c>
      <c r="B147" s="71" t="s">
        <v>253</v>
      </c>
      <c r="C147" s="69">
        <f>SUM(C125+C146)</f>
        <v>58834544</v>
      </c>
      <c r="D147" s="69">
        <f>SUM(D125+D146)</f>
        <v>58834544</v>
      </c>
      <c r="E147" s="69">
        <f>SUM(E125+E146)</f>
        <v>16212204</v>
      </c>
    </row>
    <row r="148" spans="1:5" ht="13.5" thickBot="1" x14ac:dyDescent="0.25">
      <c r="A148" s="72"/>
      <c r="B148" s="73"/>
      <c r="C148" s="74"/>
    </row>
    <row r="149" spans="1:5" ht="13.5" thickBot="1" x14ac:dyDescent="0.25">
      <c r="A149" s="75" t="s">
        <v>254</v>
      </c>
      <c r="B149" s="76"/>
      <c r="C149" s="76">
        <v>6</v>
      </c>
      <c r="D149" s="76">
        <v>6</v>
      </c>
      <c r="E149" s="76">
        <v>6</v>
      </c>
    </row>
    <row r="150" spans="1:5" ht="13.5" thickBot="1" x14ac:dyDescent="0.25">
      <c r="A150" s="75" t="s">
        <v>255</v>
      </c>
      <c r="B150" s="77"/>
      <c r="C150" s="76">
        <v>3</v>
      </c>
      <c r="D150" s="76">
        <v>3</v>
      </c>
      <c r="E150" s="76">
        <v>3</v>
      </c>
    </row>
  </sheetData>
  <mergeCells count="4">
    <mergeCell ref="B2:E2"/>
    <mergeCell ref="B3:E3"/>
    <mergeCell ref="C4:E4"/>
    <mergeCell ref="A7:C7"/>
  </mergeCells>
  <printOptions horizontalCentered="1"/>
  <pageMargins left="0.78740157480314965" right="0.78740157480314965" top="0.59055118110236227" bottom="0.59055118110236227" header="0.78740157480314965" footer="0.78740157480314965"/>
  <pageSetup paperSize="9" scale="67" orientation="portrait" verticalDpi="300" r:id="rId1"/>
  <headerFooter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2021-06-24T12:58:27Z</dcterms:created>
  <dcterms:modified xsi:type="dcterms:W3CDTF">2021-07-02T04:29:07Z</dcterms:modified>
</cp:coreProperties>
</file>