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3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E52" i="1"/>
  <c r="E54" i="1" s="1"/>
  <c r="D52" i="1"/>
  <c r="C52" i="1"/>
  <c r="C54" i="1" s="1"/>
  <c r="E40" i="1"/>
  <c r="D40" i="1"/>
  <c r="C40" i="1"/>
  <c r="E35" i="1"/>
  <c r="E41" i="1" s="1"/>
  <c r="C35" i="1"/>
  <c r="D30" i="1"/>
  <c r="D49" i="1" s="1"/>
  <c r="D55" i="1" s="1"/>
  <c r="E27" i="1"/>
  <c r="C27" i="1"/>
  <c r="E23" i="1"/>
  <c r="C23" i="1"/>
  <c r="E18" i="1"/>
  <c r="C18" i="1"/>
  <c r="E14" i="1"/>
  <c r="C14" i="1"/>
  <c r="E11" i="1"/>
  <c r="E30" i="1" s="1"/>
  <c r="E49" i="1" s="1"/>
  <c r="E55" i="1" s="1"/>
  <c r="C11" i="1"/>
  <c r="C30" i="1" s="1"/>
  <c r="C49" i="1" s="1"/>
  <c r="C55" i="1" s="1"/>
  <c r="E2" i="1"/>
  <c r="E44" i="1" s="1"/>
</calcChain>
</file>

<file path=xl/sharedStrings.xml><?xml version="1.0" encoding="utf-8"?>
<sst xmlns="http://schemas.openxmlformats.org/spreadsheetml/2006/main" count="107" uniqueCount="97">
  <si>
    <t>3. melléklet</t>
  </si>
  <si>
    <t>Balatonakali Önkormányzat 2015. évi eredménykimutatása</t>
  </si>
  <si>
    <t>ezer 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</si>
  <si>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</si>
  <si>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</si>
  <si>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</si>
  <si>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</si>
  <si>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</si>
  <si>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</si>
  <si>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</si>
  <si>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</si>
  <si>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</si>
  <si>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</si>
  <si>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</si>
  <si>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</si>
  <si>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</si>
  <si>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</si>
  <si>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</si>
  <si>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</si>
  <si>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</si>
  <si>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</si>
  <si>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</si>
  <si>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</si>
  <si>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</si>
  <si>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</si>
  <si>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</si>
  <si>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</si>
  <si>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</si>
  <si>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</si>
  <si>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</si>
  <si>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</si>
  <si>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10</t>
  </si>
  <si>
    <t>08. Különféle egyéb eredményszemléletű bevételek</t>
  </si>
  <si>
    <t>11</t>
  </si>
  <si>
    <t xml:space="preserve">III. Egyéb eredményszemléletű bevételek (=06+07+08) </t>
  </si>
  <si>
    <t>12</t>
  </si>
  <si>
    <t>09. Anyagköltség</t>
  </si>
  <si>
    <t>13</t>
  </si>
  <si>
    <t>10. Igénybe vett szolgáltatások értéke</t>
  </si>
  <si>
    <t>14</t>
  </si>
  <si>
    <t>11. Eladott áruk beszerzési értéke</t>
  </si>
  <si>
    <t>15</t>
  </si>
  <si>
    <t>12. Eladott (közvetített) szolgáltatások értéke</t>
  </si>
  <si>
    <t>16</t>
  </si>
  <si>
    <t xml:space="preserve">IV. Anyagjellegű ráfordítások (=09+10+11+12) </t>
  </si>
  <si>
    <t>17</t>
  </si>
  <si>
    <t>13. Bérköltség</t>
  </si>
  <si>
    <t>18</t>
  </si>
  <si>
    <t>14. Személyi jellegű egyéb kifizetések</t>
  </si>
  <si>
    <t>19</t>
  </si>
  <si>
    <t>15. Bérjárulékok</t>
  </si>
  <si>
    <t>20</t>
  </si>
  <si>
    <t xml:space="preserve">V. Személyi jellegű ráfordítások (=13+14+15) </t>
  </si>
  <si>
    <t>21</t>
  </si>
  <si>
    <t>VI. Értékcsökkenési leírás</t>
  </si>
  <si>
    <t>22</t>
  </si>
  <si>
    <t>VII. Egyéb ráfordítások</t>
  </si>
  <si>
    <t>23</t>
  </si>
  <si>
    <t xml:space="preserve">A) TEVÉKENYSÉGEK EREDMÉNYE (=I±II+III-IV-V-VI-VII) </t>
  </si>
  <si>
    <t>24</t>
  </si>
  <si>
    <t>16. Kapott (járó) osztalék és részesedés</t>
  </si>
  <si>
    <t>25</t>
  </si>
  <si>
    <t>17. Kapott (járó) kamatok és kamatjellegű eredményszemléletű bevételek</t>
  </si>
  <si>
    <t>26</t>
  </si>
  <si>
    <t xml:space="preserve">18. Pénzügyi műveletek egyéb eredményszemléletű bevételei </t>
  </si>
  <si>
    <t>27</t>
  </si>
  <si>
    <t>18a  - ebből: árfolyamnyereség</t>
  </si>
  <si>
    <t>28</t>
  </si>
  <si>
    <t xml:space="preserve">VIII. Pénzügyi műveletek eredményszemléletű bevételei (=16+17+18) </t>
  </si>
  <si>
    <t>29</t>
  </si>
  <si>
    <t>19. Fizetendő kamatok és kamatjellegű ráfordítások</t>
  </si>
  <si>
    <t>30</t>
  </si>
  <si>
    <t>20. Részesedések, értékpapírok, pénzeszközök értékvesztése</t>
  </si>
  <si>
    <t>31</t>
  </si>
  <si>
    <t xml:space="preserve">21. Pénzügyi műveletek egyéb ráfordításai </t>
  </si>
  <si>
    <t>32</t>
  </si>
  <si>
    <t>21a  - ebből: árfolyamveszteség</t>
  </si>
  <si>
    <t>33</t>
  </si>
  <si>
    <t xml:space="preserve">IX. Pénzügyi műveletek ráfordításai (=19+20+21) </t>
  </si>
  <si>
    <t>34</t>
  </si>
  <si>
    <t xml:space="preserve">B) PÉNZÜGYI MŰVELETEK EREDMÉNYE (=VIII-IX) </t>
  </si>
  <si>
    <t>3. melléklet folytatása</t>
  </si>
  <si>
    <t xml:space="preserve">B </t>
  </si>
  <si>
    <t>35</t>
  </si>
  <si>
    <t xml:space="preserve">C) SZOKÁSOS EREDMÉNY (=±A±B) </t>
  </si>
  <si>
    <t>36</t>
  </si>
  <si>
    <t>22. Felhalmozási célú támogatások eredményszemléletű bevételei</t>
  </si>
  <si>
    <t>37</t>
  </si>
  <si>
    <t>23. Különféle rendkívüli eredményszemléletű bevételek</t>
  </si>
  <si>
    <t>38</t>
  </si>
  <si>
    <t xml:space="preserve">X. Rendkívüli eredményszemléletű bevételek (=22+23) </t>
  </si>
  <si>
    <t>39</t>
  </si>
  <si>
    <t>XI. Rendkívüli ráfordítások</t>
  </si>
  <si>
    <t>40</t>
  </si>
  <si>
    <t xml:space="preserve">D) RENDKÍVÜLI EREDMÉNY(=X-XI) </t>
  </si>
  <si>
    <t>41</t>
  </si>
  <si>
    <t xml:space="preserve">E) MÉRLEG SZERINTI EREDMÉNY (=±C±D)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</si>
</sst>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/>
    <xf numFmtId="3" fontId="2" fillId="0" borderId="11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0" fontId="1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zoomScaleNormal="100" workbookViewId="0"/>
  </sheetViews>
  <sheetFormatPr defaultRowHeight="13" x14ac:dyDescent="0.35"/>
  <cols>
    <col min="1" max="1" width="5.69921875" style="47" customWidth="1"/>
    <col min="2" max="2" width="49.69921875" style="47" customWidth="1"/>
    <col min="3" max="4" width="11.69921875" style="47" customWidth="1"/>
    <col min="5" max="5" width="11.69921875" customWidth="1"/>
  </cols>
  <sheetData>
    <row r="1" spans="1:5" s="3" customFormat="1" ht="15" customHeight="1" x14ac:dyDescent="0.35">
      <c r="A1" s="1"/>
      <c r="B1" s="2"/>
      <c r="C1" s="2"/>
      <c r="E1" s="4" t="s">
        <v>0</v>
      </c>
    </row>
    <row r="2" spans="1:5" s="3" customFormat="1" ht="15" customHeight="1" x14ac:dyDescent="0.35">
      <c r="A2" s="1"/>
      <c r="B2" s="2"/>
      <c r="C2" s="2"/>
      <c r="E2" s="4" t="str">
        <f>'[1]1.d sz. melléklet'!F2</f>
        <v>a 3/2016. (V.30.) önkormányzati rendelethez</v>
      </c>
    </row>
    <row r="3" spans="1:5" s="3" customFormat="1" ht="15" customHeight="1" x14ac:dyDescent="0.35">
      <c r="A3" s="1"/>
      <c r="B3" s="5"/>
      <c r="C3" s="5"/>
      <c r="D3" s="5"/>
    </row>
    <row r="4" spans="1:5" s="3" customFormat="1" ht="15" customHeight="1" x14ac:dyDescent="0.35">
      <c r="A4" s="58" t="s">
        <v>1</v>
      </c>
      <c r="B4" s="58"/>
      <c r="C4" s="58"/>
      <c r="D4" s="58"/>
      <c r="E4" s="58"/>
    </row>
    <row r="5" spans="1:5" s="3" customFormat="1" ht="15" customHeight="1" thickBot="1" x14ac:dyDescent="0.4">
      <c r="A5" s="1"/>
      <c r="B5" s="6"/>
      <c r="C5" s="6"/>
      <c r="E5" s="4" t="s">
        <v>2</v>
      </c>
    </row>
    <row r="6" spans="1:5" s="3" customFormat="1" ht="46.5" thickTop="1" x14ac:dyDescent="0.3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4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35">
      <c r="A8" s="15" t="s">
        <v>13</v>
      </c>
      <c r="B8" s="16" t="s">
        <v>14</v>
      </c>
      <c r="C8" s="17">
        <v>78841</v>
      </c>
      <c r="D8" s="18">
        <v>0</v>
      </c>
      <c r="E8" s="19">
        <v>86309</v>
      </c>
    </row>
    <row r="9" spans="1:5" s="20" customFormat="1" ht="23" x14ac:dyDescent="0.35">
      <c r="A9" s="21" t="s">
        <v>15</v>
      </c>
      <c r="B9" s="22" t="s">
        <v>16</v>
      </c>
      <c r="C9" s="23">
        <v>25737</v>
      </c>
      <c r="D9" s="24">
        <v>0</v>
      </c>
      <c r="E9" s="25">
        <v>45110</v>
      </c>
    </row>
    <row r="10" spans="1:5" s="20" customFormat="1" ht="15" customHeight="1" x14ac:dyDescent="0.35">
      <c r="A10" s="21" t="s">
        <v>17</v>
      </c>
      <c r="B10" s="22" t="s">
        <v>18</v>
      </c>
      <c r="C10" s="23">
        <v>20198</v>
      </c>
      <c r="D10" s="24">
        <v>0</v>
      </c>
      <c r="E10" s="25">
        <v>6351</v>
      </c>
    </row>
    <row r="11" spans="1:5" s="20" customFormat="1" ht="15" customHeight="1" x14ac:dyDescent="0.35">
      <c r="A11" s="26" t="s">
        <v>19</v>
      </c>
      <c r="B11" s="27" t="s">
        <v>20</v>
      </c>
      <c r="C11" s="28">
        <f>SUM(C8:C10)</f>
        <v>124776</v>
      </c>
      <c r="D11" s="29">
        <v>0</v>
      </c>
      <c r="E11" s="30">
        <f>SUM(E8:E10)</f>
        <v>137770</v>
      </c>
    </row>
    <row r="12" spans="1:5" s="20" customFormat="1" ht="15" customHeight="1" x14ac:dyDescent="0.35">
      <c r="A12" s="21" t="s">
        <v>21</v>
      </c>
      <c r="B12" s="22" t="s">
        <v>22</v>
      </c>
      <c r="C12" s="23">
        <v>0</v>
      </c>
      <c r="D12" s="24">
        <v>0</v>
      </c>
      <c r="E12" s="25">
        <v>0</v>
      </c>
    </row>
    <row r="13" spans="1:5" s="20" customFormat="1" ht="15" customHeight="1" x14ac:dyDescent="0.35">
      <c r="A13" s="21" t="s">
        <v>23</v>
      </c>
      <c r="B13" s="22" t="s">
        <v>24</v>
      </c>
      <c r="C13" s="23">
        <v>0</v>
      </c>
      <c r="D13" s="24">
        <v>0</v>
      </c>
      <c r="E13" s="25">
        <v>0</v>
      </c>
    </row>
    <row r="14" spans="1:5" s="20" customFormat="1" ht="15" customHeight="1" x14ac:dyDescent="0.35">
      <c r="A14" s="26" t="s">
        <v>25</v>
      </c>
      <c r="B14" s="27" t="s">
        <v>26</v>
      </c>
      <c r="C14" s="28">
        <f>SUM(C12:C13)</f>
        <v>0</v>
      </c>
      <c r="D14" s="29">
        <v>0</v>
      </c>
      <c r="E14" s="30">
        <f>SUM(E12:E13)</f>
        <v>0</v>
      </c>
    </row>
    <row r="15" spans="1:5" s="20" customFormat="1" ht="23" x14ac:dyDescent="0.35">
      <c r="A15" s="21" t="s">
        <v>27</v>
      </c>
      <c r="B15" s="22" t="s">
        <v>28</v>
      </c>
      <c r="C15" s="23">
        <v>65928</v>
      </c>
      <c r="D15" s="24">
        <v>0</v>
      </c>
      <c r="E15" s="25">
        <v>72467</v>
      </c>
    </row>
    <row r="16" spans="1:5" s="20" customFormat="1" ht="15" customHeight="1" x14ac:dyDescent="0.35">
      <c r="A16" s="21" t="s">
        <v>29</v>
      </c>
      <c r="B16" s="22" t="s">
        <v>30</v>
      </c>
      <c r="C16" s="23">
        <v>9054</v>
      </c>
      <c r="D16" s="24">
        <v>0</v>
      </c>
      <c r="E16" s="25">
        <v>5601</v>
      </c>
    </row>
    <row r="17" spans="1:5" s="20" customFormat="1" ht="15" customHeight="1" x14ac:dyDescent="0.35">
      <c r="A17" s="21" t="s">
        <v>31</v>
      </c>
      <c r="B17" s="22" t="s">
        <v>32</v>
      </c>
      <c r="C17" s="23">
        <v>2914</v>
      </c>
      <c r="D17" s="24">
        <v>0</v>
      </c>
      <c r="E17" s="25">
        <v>10589</v>
      </c>
    </row>
    <row r="18" spans="1:5" s="20" customFormat="1" ht="15" customHeight="1" x14ac:dyDescent="0.35">
      <c r="A18" s="26" t="s">
        <v>33</v>
      </c>
      <c r="B18" s="27" t="s">
        <v>34</v>
      </c>
      <c r="C18" s="28">
        <f>SUM(C15:C17)</f>
        <v>77896</v>
      </c>
      <c r="D18" s="29">
        <v>0</v>
      </c>
      <c r="E18" s="30">
        <f>SUM(E15:E17)</f>
        <v>88657</v>
      </c>
    </row>
    <row r="19" spans="1:5" s="20" customFormat="1" ht="15" customHeight="1" x14ac:dyDescent="0.35">
      <c r="A19" s="21" t="s">
        <v>35</v>
      </c>
      <c r="B19" s="22" t="s">
        <v>36</v>
      </c>
      <c r="C19" s="23">
        <v>12717</v>
      </c>
      <c r="D19" s="24">
        <v>0</v>
      </c>
      <c r="E19" s="25">
        <v>10627</v>
      </c>
    </row>
    <row r="20" spans="1:5" s="20" customFormat="1" ht="15" customHeight="1" x14ac:dyDescent="0.35">
      <c r="A20" s="21" t="s">
        <v>37</v>
      </c>
      <c r="B20" s="22" t="s">
        <v>38</v>
      </c>
      <c r="C20" s="23">
        <v>47832</v>
      </c>
      <c r="D20" s="24">
        <v>0</v>
      </c>
      <c r="E20" s="25">
        <v>55340</v>
      </c>
    </row>
    <row r="21" spans="1:5" s="20" customFormat="1" ht="15" customHeight="1" x14ac:dyDescent="0.35">
      <c r="A21" s="21" t="s">
        <v>39</v>
      </c>
      <c r="B21" s="22" t="s">
        <v>40</v>
      </c>
      <c r="C21" s="23">
        <v>0</v>
      </c>
      <c r="D21" s="24">
        <v>0</v>
      </c>
      <c r="E21" s="25">
        <v>193</v>
      </c>
    </row>
    <row r="22" spans="1:5" s="20" customFormat="1" ht="15" customHeight="1" x14ac:dyDescent="0.35">
      <c r="A22" s="21" t="s">
        <v>41</v>
      </c>
      <c r="B22" s="22" t="s">
        <v>42</v>
      </c>
      <c r="C22" s="23">
        <v>0</v>
      </c>
      <c r="D22" s="24">
        <v>0</v>
      </c>
      <c r="E22" s="25">
        <v>34</v>
      </c>
    </row>
    <row r="23" spans="1:5" s="20" customFormat="1" ht="15" customHeight="1" x14ac:dyDescent="0.35">
      <c r="A23" s="26" t="s">
        <v>43</v>
      </c>
      <c r="B23" s="27" t="s">
        <v>44</v>
      </c>
      <c r="C23" s="28">
        <f>SUM(C19:C22)</f>
        <v>60549</v>
      </c>
      <c r="D23" s="29">
        <v>0</v>
      </c>
      <c r="E23" s="30">
        <f>SUM(E19:E22)</f>
        <v>66194</v>
      </c>
    </row>
    <row r="24" spans="1:5" ht="15" customHeight="1" x14ac:dyDescent="0.35">
      <c r="A24" s="21" t="s">
        <v>45</v>
      </c>
      <c r="B24" s="22" t="s">
        <v>46</v>
      </c>
      <c r="C24" s="23">
        <v>26605</v>
      </c>
      <c r="D24" s="24">
        <v>0</v>
      </c>
      <c r="E24" s="25">
        <v>18755</v>
      </c>
    </row>
    <row r="25" spans="1:5" ht="15" customHeight="1" x14ac:dyDescent="0.35">
      <c r="A25" s="21" t="s">
        <v>47</v>
      </c>
      <c r="B25" s="22" t="s">
        <v>48</v>
      </c>
      <c r="C25" s="23">
        <v>7563</v>
      </c>
      <c r="D25" s="24">
        <v>0</v>
      </c>
      <c r="E25" s="25">
        <v>13581</v>
      </c>
    </row>
    <row r="26" spans="1:5" ht="15" customHeight="1" x14ac:dyDescent="0.35">
      <c r="A26" s="21" t="s">
        <v>49</v>
      </c>
      <c r="B26" s="22" t="s">
        <v>50</v>
      </c>
      <c r="C26" s="23">
        <v>9271</v>
      </c>
      <c r="D26" s="24">
        <v>0</v>
      </c>
      <c r="E26" s="25">
        <v>9532</v>
      </c>
    </row>
    <row r="27" spans="1:5" ht="15" customHeight="1" x14ac:dyDescent="0.35">
      <c r="A27" s="26" t="s">
        <v>51</v>
      </c>
      <c r="B27" s="27" t="s">
        <v>52</v>
      </c>
      <c r="C27" s="28">
        <f>SUM(C24:C26)</f>
        <v>43439</v>
      </c>
      <c r="D27" s="29">
        <v>0</v>
      </c>
      <c r="E27" s="30">
        <f>SUM(E24:E26)</f>
        <v>41868</v>
      </c>
    </row>
    <row r="28" spans="1:5" ht="15" customHeight="1" x14ac:dyDescent="0.35">
      <c r="A28" s="26" t="s">
        <v>53</v>
      </c>
      <c r="B28" s="27" t="s">
        <v>54</v>
      </c>
      <c r="C28" s="28">
        <v>42128</v>
      </c>
      <c r="D28" s="29">
        <v>0</v>
      </c>
      <c r="E28" s="30">
        <v>42196</v>
      </c>
    </row>
    <row r="29" spans="1:5" ht="15" customHeight="1" x14ac:dyDescent="0.35">
      <c r="A29" s="26" t="s">
        <v>55</v>
      </c>
      <c r="B29" s="27" t="s">
        <v>56</v>
      </c>
      <c r="C29" s="28">
        <v>83547</v>
      </c>
      <c r="D29" s="29">
        <v>0</v>
      </c>
      <c r="E29" s="30">
        <v>71875</v>
      </c>
    </row>
    <row r="30" spans="1:5" ht="18" customHeight="1" x14ac:dyDescent="0.35">
      <c r="A30" s="26" t="s">
        <v>57</v>
      </c>
      <c r="B30" s="27" t="s">
        <v>58</v>
      </c>
      <c r="C30" s="28">
        <f>C11+C14+C18-C23-C27-C28-C29</f>
        <v>-26991</v>
      </c>
      <c r="D30" s="31">
        <f>D11+D14+D18-D23-D27-D28-D29</f>
        <v>0</v>
      </c>
      <c r="E30" s="32">
        <f>E11+E14+E18-E23-E27-E28-E29</f>
        <v>4294</v>
      </c>
    </row>
    <row r="31" spans="1:5" ht="15" customHeight="1" x14ac:dyDescent="0.35">
      <c r="A31" s="21" t="s">
        <v>59</v>
      </c>
      <c r="B31" s="22" t="s">
        <v>60</v>
      </c>
      <c r="C31" s="23">
        <v>480</v>
      </c>
      <c r="D31" s="24">
        <v>0</v>
      </c>
      <c r="E31" s="25">
        <v>500</v>
      </c>
    </row>
    <row r="32" spans="1:5" ht="23" x14ac:dyDescent="0.35">
      <c r="A32" s="21" t="s">
        <v>61</v>
      </c>
      <c r="B32" s="22" t="s">
        <v>62</v>
      </c>
      <c r="C32" s="23">
        <v>4329</v>
      </c>
      <c r="D32" s="24">
        <v>0</v>
      </c>
      <c r="E32" s="25">
        <v>889</v>
      </c>
    </row>
    <row r="33" spans="1:5" ht="15" customHeight="1" x14ac:dyDescent="0.35">
      <c r="A33" s="21" t="s">
        <v>63</v>
      </c>
      <c r="B33" s="22" t="s">
        <v>64</v>
      </c>
      <c r="C33" s="23">
        <v>0</v>
      </c>
      <c r="D33" s="24">
        <v>0</v>
      </c>
      <c r="E33" s="25">
        <v>0</v>
      </c>
    </row>
    <row r="34" spans="1:5" ht="15" customHeight="1" x14ac:dyDescent="0.35">
      <c r="A34" s="21" t="s">
        <v>65</v>
      </c>
      <c r="B34" s="22" t="s">
        <v>66</v>
      </c>
      <c r="C34" s="23">
        <v>0</v>
      </c>
      <c r="D34" s="24">
        <v>0</v>
      </c>
      <c r="E34" s="25">
        <v>0</v>
      </c>
    </row>
    <row r="35" spans="1:5" ht="23" x14ac:dyDescent="0.35">
      <c r="A35" s="33" t="s">
        <v>67</v>
      </c>
      <c r="B35" s="34" t="s">
        <v>68</v>
      </c>
      <c r="C35" s="35">
        <f>SUM(C31:C34)</f>
        <v>4809</v>
      </c>
      <c r="D35" s="36">
        <v>0</v>
      </c>
      <c r="E35" s="37">
        <f>SUM(E31:E34)</f>
        <v>1389</v>
      </c>
    </row>
    <row r="36" spans="1:5" ht="15" customHeight="1" x14ac:dyDescent="0.35">
      <c r="A36" s="21" t="s">
        <v>69</v>
      </c>
      <c r="B36" s="22" t="s">
        <v>70</v>
      </c>
      <c r="C36" s="23">
        <v>0</v>
      </c>
      <c r="D36" s="24">
        <v>0</v>
      </c>
      <c r="E36" s="25">
        <v>51</v>
      </c>
    </row>
    <row r="37" spans="1:5" ht="15" customHeight="1" x14ac:dyDescent="0.35">
      <c r="A37" s="21" t="s">
        <v>71</v>
      </c>
      <c r="B37" s="22" t="s">
        <v>72</v>
      </c>
      <c r="C37" s="23">
        <v>0</v>
      </c>
      <c r="D37" s="24">
        <v>0</v>
      </c>
      <c r="E37" s="25">
        <v>0</v>
      </c>
    </row>
    <row r="38" spans="1:5" ht="15" customHeight="1" x14ac:dyDescent="0.35">
      <c r="A38" s="21" t="s">
        <v>73</v>
      </c>
      <c r="B38" s="22" t="s">
        <v>74</v>
      </c>
      <c r="C38" s="23">
        <v>0</v>
      </c>
      <c r="D38" s="24">
        <v>0</v>
      </c>
      <c r="E38" s="25">
        <v>0</v>
      </c>
    </row>
    <row r="39" spans="1:5" ht="15" customHeight="1" x14ac:dyDescent="0.35">
      <c r="A39" s="21" t="s">
        <v>75</v>
      </c>
      <c r="B39" s="22" t="s">
        <v>76</v>
      </c>
      <c r="C39" s="23">
        <v>0</v>
      </c>
      <c r="D39" s="24">
        <v>0</v>
      </c>
      <c r="E39" s="25">
        <v>0</v>
      </c>
    </row>
    <row r="40" spans="1:5" ht="15" customHeight="1" x14ac:dyDescent="0.35">
      <c r="A40" s="33" t="s">
        <v>77</v>
      </c>
      <c r="B40" s="34" t="s">
        <v>78</v>
      </c>
      <c r="C40" s="35">
        <f>SUM(C36:C39)</f>
        <v>0</v>
      </c>
      <c r="D40" s="36">
        <f>SUM(D36:D39)</f>
        <v>0</v>
      </c>
      <c r="E40" s="37">
        <f>SUM(E36:E39)</f>
        <v>51</v>
      </c>
    </row>
    <row r="41" spans="1:5" ht="18" customHeight="1" thickBot="1" x14ac:dyDescent="0.4">
      <c r="A41" s="38" t="s">
        <v>79</v>
      </c>
      <c r="B41" s="39" t="s">
        <v>80</v>
      </c>
      <c r="C41" s="40">
        <v>4809</v>
      </c>
      <c r="D41" s="41">
        <v>0</v>
      </c>
      <c r="E41" s="42">
        <f>E35-E40</f>
        <v>1338</v>
      </c>
    </row>
    <row r="42" spans="1:5" ht="7.5" customHeight="1" thickTop="1" x14ac:dyDescent="0.35">
      <c r="A42" s="43"/>
      <c r="B42" s="44"/>
      <c r="C42" s="45"/>
      <c r="D42" s="45"/>
      <c r="E42" s="45"/>
    </row>
    <row r="43" spans="1:5" ht="15" customHeight="1" x14ac:dyDescent="0.35">
      <c r="A43" s="43"/>
      <c r="B43" s="44"/>
      <c r="C43" s="45"/>
      <c r="D43" s="45"/>
      <c r="E43" s="46" t="s">
        <v>81</v>
      </c>
    </row>
    <row r="44" spans="1:5" ht="15" customHeight="1" x14ac:dyDescent="0.35">
      <c r="A44" s="43"/>
      <c r="B44" s="44"/>
      <c r="C44" s="45"/>
      <c r="D44" s="45"/>
      <c r="E44" s="46" t="str">
        <f>E2</f>
        <v>a 3/2016. (V.30.) önkormányzati rendelethez</v>
      </c>
    </row>
    <row r="45" spans="1:5" ht="15" customHeight="1" x14ac:dyDescent="0.35">
      <c r="A45" s="43"/>
      <c r="C45" s="45"/>
      <c r="D45" s="45"/>
      <c r="E45" s="45"/>
    </row>
    <row r="46" spans="1:5" ht="15" customHeight="1" thickBot="1" x14ac:dyDescent="0.4">
      <c r="A46" s="43"/>
      <c r="B46" s="44"/>
      <c r="C46" s="6"/>
      <c r="D46" s="3"/>
      <c r="E46" s="4" t="s">
        <v>2</v>
      </c>
    </row>
    <row r="47" spans="1:5" ht="46.5" thickTop="1" x14ac:dyDescent="0.35">
      <c r="A47" s="7" t="s">
        <v>3</v>
      </c>
      <c r="B47" s="8" t="s">
        <v>4</v>
      </c>
      <c r="C47" s="9" t="s">
        <v>5</v>
      </c>
      <c r="D47" s="8" t="s">
        <v>6</v>
      </c>
      <c r="E47" s="10" t="s">
        <v>7</v>
      </c>
    </row>
    <row r="48" spans="1:5" ht="15" customHeight="1" thickBot="1" x14ac:dyDescent="0.4">
      <c r="A48" s="11" t="s">
        <v>8</v>
      </c>
      <c r="B48" s="12" t="s">
        <v>82</v>
      </c>
      <c r="C48" s="13" t="s">
        <v>10</v>
      </c>
      <c r="D48" s="12" t="s">
        <v>11</v>
      </c>
      <c r="E48" s="14" t="s">
        <v>12</v>
      </c>
    </row>
    <row r="49" spans="1:6" ht="18" customHeight="1" thickTop="1" x14ac:dyDescent="0.35">
      <c r="A49" s="26" t="s">
        <v>83</v>
      </c>
      <c r="B49" s="27" t="s">
        <v>84</v>
      </c>
      <c r="C49" s="48">
        <f>C30+C41</f>
        <v>-22182</v>
      </c>
      <c r="D49" s="29">
        <f>D30+D41</f>
        <v>0</v>
      </c>
      <c r="E49" s="30">
        <f>E30+E41</f>
        <v>5632</v>
      </c>
    </row>
    <row r="50" spans="1:6" ht="15" customHeight="1" x14ac:dyDescent="0.35">
      <c r="A50" s="21" t="s">
        <v>85</v>
      </c>
      <c r="B50" s="22" t="s">
        <v>86</v>
      </c>
      <c r="C50" s="23">
        <v>25074</v>
      </c>
      <c r="D50" s="24">
        <v>0</v>
      </c>
      <c r="E50" s="25">
        <v>23987</v>
      </c>
    </row>
    <row r="51" spans="1:6" ht="15" customHeight="1" x14ac:dyDescent="0.35">
      <c r="A51" s="21" t="s">
        <v>87</v>
      </c>
      <c r="B51" s="22" t="s">
        <v>88</v>
      </c>
      <c r="C51" s="23">
        <v>2055</v>
      </c>
      <c r="D51" s="24">
        <v>0</v>
      </c>
      <c r="E51" s="25">
        <v>18443</v>
      </c>
    </row>
    <row r="52" spans="1:6" ht="15" customHeight="1" x14ac:dyDescent="0.35">
      <c r="A52" s="26" t="s">
        <v>89</v>
      </c>
      <c r="B52" s="27" t="s">
        <v>90</v>
      </c>
      <c r="C52" s="28">
        <f>SUM(C50:C51)</f>
        <v>27129</v>
      </c>
      <c r="D52" s="29">
        <f>SUM(D50:D51)</f>
        <v>0</v>
      </c>
      <c r="E52" s="30">
        <f>SUM(E50:E51)</f>
        <v>42430</v>
      </c>
    </row>
    <row r="53" spans="1:6" ht="15" customHeight="1" x14ac:dyDescent="0.35">
      <c r="A53" s="26" t="s">
        <v>91</v>
      </c>
      <c r="B53" s="27" t="s">
        <v>92</v>
      </c>
      <c r="C53" s="28">
        <v>2882</v>
      </c>
      <c r="D53" s="29">
        <v>0</v>
      </c>
      <c r="E53" s="30">
        <v>5603</v>
      </c>
    </row>
    <row r="54" spans="1:6" ht="18" customHeight="1" x14ac:dyDescent="0.35">
      <c r="A54" s="26" t="s">
        <v>93</v>
      </c>
      <c r="B54" s="27" t="s">
        <v>94</v>
      </c>
      <c r="C54" s="28">
        <f>C52-C53</f>
        <v>24247</v>
      </c>
      <c r="D54" s="29">
        <f>D52-D53</f>
        <v>0</v>
      </c>
      <c r="E54" s="30">
        <f>E52-E53</f>
        <v>36827</v>
      </c>
    </row>
    <row r="55" spans="1:6" ht="18" customHeight="1" thickBot="1" x14ac:dyDescent="0.4">
      <c r="A55" s="49" t="s">
        <v>95</v>
      </c>
      <c r="B55" s="50" t="s">
        <v>96</v>
      </c>
      <c r="C55" s="51">
        <f>C49+C54</f>
        <v>2065</v>
      </c>
      <c r="D55" s="52">
        <f>D49+D54</f>
        <v>0</v>
      </c>
      <c r="E55" s="53">
        <f>E49+E54</f>
        <v>42459</v>
      </c>
    </row>
    <row r="56" spans="1:6" ht="13.5" thickTop="1" x14ac:dyDescent="0.35">
      <c r="B56" s="54"/>
      <c r="C56" s="55"/>
      <c r="D56" s="55"/>
      <c r="E56" s="55"/>
      <c r="F56" s="56"/>
    </row>
    <row r="57" spans="1:6" x14ac:dyDescent="0.35">
      <c r="B57" s="54"/>
      <c r="C57" s="55"/>
      <c r="D57" s="55"/>
      <c r="E57" s="55"/>
      <c r="F57" s="56"/>
    </row>
    <row r="58" spans="1:6" x14ac:dyDescent="0.35">
      <c r="B58" s="54"/>
      <c r="C58" s="55"/>
      <c r="D58" s="55"/>
      <c r="E58" s="55"/>
      <c r="F58" s="56"/>
    </row>
    <row r="59" spans="1:6" x14ac:dyDescent="0.35">
      <c r="B59" s="54"/>
      <c r="C59" s="57"/>
      <c r="D59" s="57"/>
      <c r="E59" s="57"/>
      <c r="F59" s="56"/>
    </row>
    <row r="60" spans="1:6" x14ac:dyDescent="0.35">
      <c r="B60" s="54"/>
      <c r="C60" s="57"/>
      <c r="D60" s="57"/>
      <c r="E60" s="57"/>
      <c r="F60" s="56"/>
    </row>
    <row r="61" spans="1:6" x14ac:dyDescent="0.35">
      <c r="B61" s="54"/>
      <c r="C61" s="55"/>
      <c r="D61" s="55"/>
      <c r="E61" s="55"/>
      <c r="F61" s="56"/>
    </row>
    <row r="62" spans="1:6" x14ac:dyDescent="0.35">
      <c r="B62" s="54"/>
      <c r="C62" s="55"/>
      <c r="D62" s="55"/>
      <c r="E62" s="55"/>
      <c r="F62" s="56"/>
    </row>
    <row r="63" spans="1:6" x14ac:dyDescent="0.35">
      <c r="B63" s="54"/>
      <c r="C63" s="55"/>
      <c r="D63" s="55"/>
      <c r="E63" s="55"/>
      <c r="F63" s="56"/>
    </row>
    <row r="64" spans="1:6" x14ac:dyDescent="0.35">
      <c r="B64" s="54"/>
      <c r="C64" s="55"/>
      <c r="D64" s="55"/>
      <c r="E64" s="55"/>
      <c r="F64" s="56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2016-05-26T13:52:15Z</dcterms:created>
  <dcterms:modified xsi:type="dcterms:W3CDTF">2016-06-01T15:04:29Z</dcterms:modified>
</cp:coreProperties>
</file>