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 módosítás\2019_09_30\Rendelet\"/>
    </mc:Choice>
  </mc:AlternateContent>
  <xr:revisionPtr revIDLastSave="0" documentId="8_{DCDB518E-A331-433D-98C7-06F71961859D}" xr6:coauthVersionLast="45" xr6:coauthVersionMax="45" xr10:uidLastSave="{00000000-0000-0000-0000-000000000000}"/>
  <bookViews>
    <workbookView xWindow="-120" yWindow="-120" windowWidth="21840" windowHeight="13140" xr2:uid="{E203453B-F8AF-4690-8BAC-3E41EA551266}"/>
  </bookViews>
  <sheets>
    <sheet name="4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9" i="1" l="1"/>
  <c r="F19" i="1"/>
  <c r="E19" i="1"/>
  <c r="D19" i="1"/>
  <c r="G17" i="1"/>
  <c r="F17" i="1"/>
  <c r="E17" i="1"/>
  <c r="D17" i="1"/>
  <c r="G16" i="1"/>
  <c r="F16" i="1"/>
  <c r="E16" i="1"/>
  <c r="D16" i="1"/>
  <c r="G15" i="1"/>
  <c r="F15" i="1"/>
  <c r="E15" i="1"/>
  <c r="D15" i="1"/>
  <c r="G14" i="1"/>
  <c r="F14" i="1"/>
  <c r="F18" i="1" s="1"/>
  <c r="E14" i="1"/>
  <c r="E18" i="1" s="1"/>
  <c r="E21" i="1" s="1"/>
  <c r="D14" i="1"/>
  <c r="D18" i="1" s="1"/>
  <c r="D21" i="1" s="1"/>
  <c r="G13" i="1"/>
  <c r="G12" i="1"/>
  <c r="G11" i="1"/>
  <c r="H2" i="1"/>
  <c r="G18" i="1" l="1"/>
  <c r="F21" i="1"/>
  <c r="G21" i="1" s="1"/>
</calcChain>
</file>

<file path=xl/sharedStrings.xml><?xml version="1.0" encoding="utf-8"?>
<sst xmlns="http://schemas.openxmlformats.org/spreadsheetml/2006/main" count="47" uniqueCount="47">
  <si>
    <t>4. melléklet</t>
  </si>
  <si>
    <t>Balatonakali Önkormányzat 2019. évi összesített konszolidált működési kiadásai,</t>
  </si>
  <si>
    <t>összevont létszámkeret</t>
  </si>
  <si>
    <t>adatok Ft-ban</t>
  </si>
  <si>
    <t>Sor-   sz</t>
  </si>
  <si>
    <t>Megnevezés</t>
  </si>
  <si>
    <t>Rovat száma</t>
  </si>
  <si>
    <t>2019. évi előirányzat</t>
  </si>
  <si>
    <r>
      <t xml:space="preserve">2019. évi mód.előir. </t>
    </r>
    <r>
      <rPr>
        <sz val="8"/>
        <rFont val="Times New Roman"/>
        <family val="1"/>
        <charset val="238"/>
      </rPr>
      <t>(2019.IX.03)</t>
    </r>
  </si>
  <si>
    <r>
      <t xml:space="preserve">2019. évi mód.előir. </t>
    </r>
    <r>
      <rPr>
        <sz val="8"/>
        <rFont val="Times New Roman"/>
        <family val="1"/>
        <charset val="238"/>
      </rPr>
      <t>(2019.XI.28)</t>
    </r>
  </si>
  <si>
    <t>mód./eredeti előirány. (%)</t>
  </si>
  <si>
    <t>A.</t>
  </si>
  <si>
    <t>B.</t>
  </si>
  <si>
    <t>C.</t>
  </si>
  <si>
    <t>D.</t>
  </si>
  <si>
    <t>E.</t>
  </si>
  <si>
    <t>F.</t>
  </si>
  <si>
    <t>G.</t>
  </si>
  <si>
    <t>KIADÁSOK</t>
  </si>
  <si>
    <t>1.</t>
  </si>
  <si>
    <t>Személyi juttatások</t>
  </si>
  <si>
    <t>K1</t>
  </si>
  <si>
    <t>2.</t>
  </si>
  <si>
    <t>Munkaadókatt terhelő járulékok</t>
  </si>
  <si>
    <t>K2</t>
  </si>
  <si>
    <t>3.</t>
  </si>
  <si>
    <t>Dologi kiadások</t>
  </si>
  <si>
    <t>K3</t>
  </si>
  <si>
    <t>4.</t>
  </si>
  <si>
    <t xml:space="preserve">Ellátottak pénzbeli juttatásai </t>
  </si>
  <si>
    <t>K4</t>
  </si>
  <si>
    <t>5.</t>
  </si>
  <si>
    <t>Elvonások és befizetések kiadásai</t>
  </si>
  <si>
    <t>K502</t>
  </si>
  <si>
    <t>6.</t>
  </si>
  <si>
    <t>Egyéb működési célú támogatások államháztartáson belülre</t>
  </si>
  <si>
    <t>K506</t>
  </si>
  <si>
    <t>7.</t>
  </si>
  <si>
    <t>Egyéb működési célú támogatások államháztartáson kívülre</t>
  </si>
  <si>
    <t>K512</t>
  </si>
  <si>
    <t xml:space="preserve">Működési kiadások </t>
  </si>
  <si>
    <t>8.</t>
  </si>
  <si>
    <t>Tartalékok</t>
  </si>
  <si>
    <t>K513</t>
  </si>
  <si>
    <t>9.</t>
  </si>
  <si>
    <t>Engedélyezett létszámkeret (összevont)</t>
  </si>
  <si>
    <t xml:space="preserve">Működési kiadások mindösszesen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</si>
</sst>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8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6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double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double">
        <color indexed="64"/>
      </bottom>
      <diagonal/>
    </border>
    <border>
      <left/>
      <right style="double">
        <color indexed="8"/>
      </right>
      <top style="double">
        <color indexed="8"/>
      </top>
      <bottom style="double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3" fontId="1" fillId="0" borderId="12" xfId="0" applyNumberFormat="1" applyFont="1" applyBorder="1" applyAlignment="1">
      <alignment horizontal="right" vertical="center"/>
    </xf>
    <xf numFmtId="9" fontId="1" fillId="0" borderId="13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3" fontId="4" fillId="0" borderId="17" xfId="0" applyNumberFormat="1" applyFont="1" applyBorder="1" applyAlignment="1">
      <alignment horizontal="right" vertical="center"/>
    </xf>
    <xf numFmtId="9" fontId="4" fillId="0" borderId="18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0" xfId="0" applyFont="1" applyBorder="1"/>
    <xf numFmtId="0" fontId="1" fillId="0" borderId="21" xfId="0" applyFont="1" applyBorder="1" applyAlignment="1">
      <alignment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3" fontId="5" fillId="2" borderId="24" xfId="0" applyNumberFormat="1" applyFont="1" applyFill="1" applyBorder="1" applyAlignment="1">
      <alignment horizontal="right" vertical="center"/>
    </xf>
    <xf numFmtId="9" fontId="5" fillId="2" borderId="25" xfId="0" applyNumberFormat="1" applyFont="1" applyFill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m&#243;dos&#237;tott%20k&#246;lts&#233;gvet&#233;si%20rendelethez%20(2019.09.3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 melléklet"/>
      <sheetName val="14.sz. melléklet"/>
    </sheetNames>
    <sheetDataSet>
      <sheetData sheetId="0">
        <row r="2">
          <cell r="G2" t="str">
            <v>az 12/2019. (XI.28.) önkormányzati rendelethez</v>
          </cell>
        </row>
      </sheetData>
      <sheetData sheetId="1"/>
      <sheetData sheetId="2"/>
      <sheetData sheetId="3"/>
      <sheetData sheetId="4"/>
      <sheetData sheetId="5"/>
      <sheetData sheetId="6">
        <row r="31">
          <cell r="D31">
            <v>4634000</v>
          </cell>
          <cell r="E31">
            <v>4634000</v>
          </cell>
          <cell r="F31">
            <v>4634000</v>
          </cell>
        </row>
        <row r="33">
          <cell r="D33">
            <v>1400140</v>
          </cell>
          <cell r="E33">
            <v>2500334</v>
          </cell>
          <cell r="F33">
            <v>2500334</v>
          </cell>
        </row>
        <row r="34">
          <cell r="D34">
            <v>20406500</v>
          </cell>
          <cell r="E34">
            <v>20406500</v>
          </cell>
          <cell r="F34">
            <v>20406500</v>
          </cell>
        </row>
        <row r="35">
          <cell r="D35">
            <v>7636000</v>
          </cell>
          <cell r="E35">
            <v>7636000</v>
          </cell>
          <cell r="F35">
            <v>7636000</v>
          </cell>
        </row>
        <row r="36">
          <cell r="D36">
            <v>60040523</v>
          </cell>
          <cell r="E36">
            <v>38987329</v>
          </cell>
          <cell r="F36">
            <v>50018363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FFB86-8837-47B9-9CEF-BC493A0492BE}">
  <dimension ref="A1:H22"/>
  <sheetViews>
    <sheetView tabSelected="1" zoomScaleNormal="100" workbookViewId="0"/>
  </sheetViews>
  <sheetFormatPr defaultRowHeight="12.75" x14ac:dyDescent="0.2"/>
  <cols>
    <col min="1" max="1" width="5.7109375" customWidth="1"/>
    <col min="2" max="2" width="36.7109375" customWidth="1"/>
    <col min="3" max="3" width="5.7109375" customWidth="1"/>
    <col min="4" max="8" width="9.7109375" customWidth="1"/>
  </cols>
  <sheetData>
    <row r="1" spans="1:8" s="1" customFormat="1" ht="15" customHeight="1" x14ac:dyDescent="0.2">
      <c r="B1" s="2"/>
      <c r="C1" s="2"/>
      <c r="D1" s="2"/>
      <c r="E1" s="2"/>
      <c r="F1" s="2"/>
      <c r="G1" s="2"/>
      <c r="H1" s="3" t="s">
        <v>0</v>
      </c>
    </row>
    <row r="2" spans="1:8" s="1" customFormat="1" ht="15" customHeight="1" x14ac:dyDescent="0.2">
      <c r="A2" s="2"/>
      <c r="B2" s="2"/>
      <c r="C2" s="2"/>
      <c r="D2" s="2"/>
      <c r="E2" s="2"/>
      <c r="F2" s="2"/>
      <c r="G2" s="2"/>
      <c r="H2" s="3" t="str">
        <f>'[1]1.sz. melléklet'!G2</f>
        <v>az 12/2019. (XI.28.) önkormányzati rendelethez</v>
      </c>
    </row>
    <row r="3" spans="1:8" s="1" customFormat="1" ht="15" customHeight="1" x14ac:dyDescent="0.2">
      <c r="A3" s="4"/>
      <c r="B3" s="5"/>
      <c r="C3" s="5"/>
      <c r="D3" s="5"/>
      <c r="E3" s="5"/>
      <c r="F3" s="5"/>
      <c r="G3" s="5"/>
    </row>
    <row r="4" spans="1:8" s="1" customFormat="1" ht="15" customHeight="1" x14ac:dyDescent="0.2">
      <c r="A4" s="6" t="s">
        <v>1</v>
      </c>
      <c r="B4" s="6"/>
      <c r="C4" s="6"/>
      <c r="D4" s="6"/>
      <c r="E4" s="6"/>
      <c r="F4" s="6"/>
      <c r="G4" s="6"/>
      <c r="H4" s="6"/>
    </row>
    <row r="5" spans="1:8" s="1" customFormat="1" ht="15" customHeight="1" x14ac:dyDescent="0.2">
      <c r="A5" s="6" t="s">
        <v>2</v>
      </c>
      <c r="B5" s="6"/>
      <c r="C5" s="6"/>
      <c r="D5" s="6"/>
      <c r="E5" s="6"/>
      <c r="F5" s="6"/>
      <c r="G5" s="6"/>
      <c r="H5" s="6"/>
    </row>
    <row r="6" spans="1:8" s="1" customFormat="1" ht="15" customHeight="1" x14ac:dyDescent="0.2">
      <c r="A6" s="5"/>
      <c r="B6" s="7"/>
      <c r="C6" s="7"/>
      <c r="D6" s="7"/>
      <c r="E6" s="7"/>
      <c r="F6" s="7"/>
      <c r="G6" s="7"/>
      <c r="H6" s="7"/>
    </row>
    <row r="7" spans="1:8" s="1" customFormat="1" ht="15" customHeight="1" thickBot="1" x14ac:dyDescent="0.25">
      <c r="A7" s="5"/>
      <c r="B7" s="5"/>
      <c r="C7" s="5"/>
      <c r="D7" s="5"/>
      <c r="E7" s="5"/>
      <c r="F7" s="5"/>
      <c r="G7" s="8" t="s">
        <v>3</v>
      </c>
    </row>
    <row r="8" spans="1:8" s="1" customFormat="1" ht="47.25" thickTop="1" x14ac:dyDescent="0.2">
      <c r="A8" s="9" t="s">
        <v>4</v>
      </c>
      <c r="B8" s="10" t="s">
        <v>5</v>
      </c>
      <c r="C8" s="11" t="s">
        <v>6</v>
      </c>
      <c r="D8" s="11" t="s">
        <v>7</v>
      </c>
      <c r="E8" s="11" t="s">
        <v>8</v>
      </c>
      <c r="F8" s="11" t="s">
        <v>9</v>
      </c>
      <c r="G8" s="12" t="s">
        <v>10</v>
      </c>
    </row>
    <row r="9" spans="1:8" s="1" customFormat="1" ht="15" customHeight="1" thickBot="1" x14ac:dyDescent="0.25">
      <c r="A9" s="13" t="s">
        <v>11</v>
      </c>
      <c r="B9" s="14" t="s">
        <v>12</v>
      </c>
      <c r="C9" s="15" t="s">
        <v>13</v>
      </c>
      <c r="D9" s="15" t="s">
        <v>14</v>
      </c>
      <c r="E9" s="15" t="s">
        <v>15</v>
      </c>
      <c r="F9" s="15" t="s">
        <v>16</v>
      </c>
      <c r="G9" s="16" t="s">
        <v>17</v>
      </c>
    </row>
    <row r="10" spans="1:8" s="1" customFormat="1" ht="15" customHeight="1" thickTop="1" x14ac:dyDescent="0.2">
      <c r="A10" s="17" t="s">
        <v>18</v>
      </c>
      <c r="B10" s="18"/>
      <c r="C10" s="18"/>
      <c r="D10" s="18"/>
      <c r="E10" s="18"/>
      <c r="F10" s="18"/>
      <c r="G10" s="19"/>
    </row>
    <row r="11" spans="1:8" s="1" customFormat="1" ht="15" customHeight="1" x14ac:dyDescent="0.2">
      <c r="A11" s="20" t="s">
        <v>19</v>
      </c>
      <c r="B11" s="21" t="s">
        <v>20</v>
      </c>
      <c r="C11" s="21" t="s">
        <v>21</v>
      </c>
      <c r="D11" s="22">
        <v>65966414</v>
      </c>
      <c r="E11" s="22">
        <v>65966414</v>
      </c>
      <c r="F11" s="22">
        <v>66539636</v>
      </c>
      <c r="G11" s="23">
        <f>F11/D11</f>
        <v>1.0086896037732171</v>
      </c>
    </row>
    <row r="12" spans="1:8" s="1" customFormat="1" ht="15" customHeight="1" x14ac:dyDescent="0.2">
      <c r="A12" s="20" t="s">
        <v>22</v>
      </c>
      <c r="B12" s="21" t="s">
        <v>23</v>
      </c>
      <c r="C12" s="21" t="s">
        <v>24</v>
      </c>
      <c r="D12" s="22">
        <v>13823581</v>
      </c>
      <c r="E12" s="22">
        <v>13823581</v>
      </c>
      <c r="F12" s="22">
        <v>13938367</v>
      </c>
      <c r="G12" s="23">
        <f t="shared" ref="G12:G19" si="0">F12/D12</f>
        <v>1.0083036370966394</v>
      </c>
    </row>
    <row r="13" spans="1:8" s="1" customFormat="1" ht="15" customHeight="1" x14ac:dyDescent="0.2">
      <c r="A13" s="20" t="s">
        <v>25</v>
      </c>
      <c r="B13" s="21" t="s">
        <v>26</v>
      </c>
      <c r="C13" s="21" t="s">
        <v>27</v>
      </c>
      <c r="D13" s="22">
        <v>129856047</v>
      </c>
      <c r="E13" s="22">
        <v>145252047</v>
      </c>
      <c r="F13" s="22">
        <v>157004547</v>
      </c>
      <c r="G13" s="23">
        <f t="shared" si="0"/>
        <v>1.2090661207329068</v>
      </c>
    </row>
    <row r="14" spans="1:8" s="1" customFormat="1" ht="15" customHeight="1" x14ac:dyDescent="0.2">
      <c r="A14" s="20" t="s">
        <v>28</v>
      </c>
      <c r="B14" s="21" t="s">
        <v>29</v>
      </c>
      <c r="C14" s="21" t="s">
        <v>30</v>
      </c>
      <c r="D14" s="22">
        <f>'[1]7.sz. melléklet'!D31</f>
        <v>4634000</v>
      </c>
      <c r="E14" s="22">
        <f>'[1]7.sz. melléklet'!E31</f>
        <v>4634000</v>
      </c>
      <c r="F14" s="22">
        <f>'[1]7.sz. melléklet'!F31</f>
        <v>4634000</v>
      </c>
      <c r="G14" s="23">
        <f t="shared" si="0"/>
        <v>1</v>
      </c>
    </row>
    <row r="15" spans="1:8" s="1" customFormat="1" ht="15" customHeight="1" x14ac:dyDescent="0.2">
      <c r="A15" s="20" t="s">
        <v>31</v>
      </c>
      <c r="B15" s="24" t="s">
        <v>32</v>
      </c>
      <c r="C15" s="25" t="s">
        <v>33</v>
      </c>
      <c r="D15" s="22">
        <f>'[1]7.sz. melléklet'!D33</f>
        <v>1400140</v>
      </c>
      <c r="E15" s="22">
        <f>'[1]7.sz. melléklet'!E33</f>
        <v>2500334</v>
      </c>
      <c r="F15" s="22">
        <f>'[1]7.sz. melléklet'!F33</f>
        <v>2500334</v>
      </c>
      <c r="G15" s="23">
        <f t="shared" si="0"/>
        <v>1.7857742797148857</v>
      </c>
    </row>
    <row r="16" spans="1:8" s="1" customFormat="1" ht="24" x14ac:dyDescent="0.2">
      <c r="A16" s="20" t="s">
        <v>34</v>
      </c>
      <c r="B16" s="26" t="s">
        <v>35</v>
      </c>
      <c r="C16" s="21" t="s">
        <v>36</v>
      </c>
      <c r="D16" s="22">
        <f>'[1]7.sz. melléklet'!D34</f>
        <v>20406500</v>
      </c>
      <c r="E16" s="22">
        <f>'[1]7.sz. melléklet'!E34</f>
        <v>20406500</v>
      </c>
      <c r="F16" s="22">
        <f>'[1]7.sz. melléklet'!F34</f>
        <v>20406500</v>
      </c>
      <c r="G16" s="23">
        <f t="shared" si="0"/>
        <v>1</v>
      </c>
    </row>
    <row r="17" spans="1:7" s="1" customFormat="1" ht="24" x14ac:dyDescent="0.2">
      <c r="A17" s="20" t="s">
        <v>37</v>
      </c>
      <c r="B17" s="26" t="s">
        <v>38</v>
      </c>
      <c r="C17" s="21" t="s">
        <v>39</v>
      </c>
      <c r="D17" s="22">
        <f>'[1]7.sz. melléklet'!D35</f>
        <v>7636000</v>
      </c>
      <c r="E17" s="22">
        <f>'[1]7.sz. melléklet'!E35</f>
        <v>7636000</v>
      </c>
      <c r="F17" s="22">
        <f>'[1]7.sz. melléklet'!F35</f>
        <v>7636000</v>
      </c>
      <c r="G17" s="23">
        <f t="shared" si="0"/>
        <v>1</v>
      </c>
    </row>
    <row r="18" spans="1:7" s="1" customFormat="1" ht="15" customHeight="1" x14ac:dyDescent="0.2">
      <c r="A18" s="27" t="s">
        <v>40</v>
      </c>
      <c r="B18" s="27"/>
      <c r="C18" s="28"/>
      <c r="D18" s="29">
        <f>SUM(D11:D17)</f>
        <v>243722682</v>
      </c>
      <c r="E18" s="29">
        <f>SUM(E11:E17)</f>
        <v>260218876</v>
      </c>
      <c r="F18" s="29">
        <f>SUM(F11:F17)</f>
        <v>272659384</v>
      </c>
      <c r="G18" s="30">
        <f t="shared" si="0"/>
        <v>1.1187279811732911</v>
      </c>
    </row>
    <row r="19" spans="1:7" s="1" customFormat="1" ht="15" customHeight="1" x14ac:dyDescent="0.2">
      <c r="A19" s="20" t="s">
        <v>41</v>
      </c>
      <c r="B19" s="21" t="s">
        <v>42</v>
      </c>
      <c r="C19" s="21" t="s">
        <v>43</v>
      </c>
      <c r="D19" s="22">
        <f>'[1]7.sz. melléklet'!D36</f>
        <v>60040523</v>
      </c>
      <c r="E19" s="22">
        <f>'[1]7.sz. melléklet'!E36</f>
        <v>38987329</v>
      </c>
      <c r="F19" s="22">
        <f>'[1]7.sz. melléklet'!F36</f>
        <v>50018363</v>
      </c>
      <c r="G19" s="23">
        <f t="shared" si="0"/>
        <v>0.8330767371896477</v>
      </c>
    </row>
    <row r="20" spans="1:7" s="1" customFormat="1" ht="15" customHeight="1" thickBot="1" x14ac:dyDescent="0.25">
      <c r="A20" s="31" t="s">
        <v>44</v>
      </c>
      <c r="B20" s="32" t="s">
        <v>45</v>
      </c>
      <c r="C20" s="33"/>
      <c r="D20" s="34">
        <v>25</v>
      </c>
      <c r="E20" s="34">
        <v>25</v>
      </c>
      <c r="F20" s="34">
        <v>25</v>
      </c>
      <c r="G20" s="35"/>
    </row>
    <row r="21" spans="1:7" ht="15" customHeight="1" thickTop="1" thickBot="1" x14ac:dyDescent="0.25">
      <c r="A21" s="36" t="s">
        <v>46</v>
      </c>
      <c r="B21" s="36"/>
      <c r="C21" s="37"/>
      <c r="D21" s="38">
        <f>SUM(D18:D19)</f>
        <v>303763205</v>
      </c>
      <c r="E21" s="38">
        <f>SUM(E18:E19)</f>
        <v>299206205</v>
      </c>
      <c r="F21" s="38">
        <f>SUM(F18:F19)</f>
        <v>322677747</v>
      </c>
      <c r="G21" s="39">
        <f>F21/D21</f>
        <v>1.0622673901534585</v>
      </c>
    </row>
    <row r="22" spans="1:7" ht="15" customHeight="1" thickTop="1" x14ac:dyDescent="0.2"/>
  </sheetData>
  <sheetProtection selectLockedCells="1" selectUnlockedCells="1"/>
  <mergeCells count="5">
    <mergeCell ref="A4:H4"/>
    <mergeCell ref="A5:H5"/>
    <mergeCell ref="A10:G10"/>
    <mergeCell ref="A18:B18"/>
    <mergeCell ref="A21:B21"/>
  </mergeCells>
  <pageMargins left="0.25" right="0.25" top="0.75" bottom="0.75" header="0.3" footer="0.3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4.sz.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2019-11-27T13:45:04Z</dcterms:created>
  <dcterms:modified xsi:type="dcterms:W3CDTF">2019-11-27T13:45:15Z</dcterms:modified>
</cp:coreProperties>
</file>