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C33" i="1" l="1"/>
  <c r="C36" i="1" s="1"/>
  <c r="C24" i="1"/>
  <c r="C19" i="1"/>
  <c r="C16" i="1"/>
  <c r="C27" i="1" s="1"/>
  <c r="D33" i="1"/>
  <c r="D36" i="1" s="1"/>
  <c r="D24" i="1"/>
  <c r="D19" i="1"/>
  <c r="D16" i="1"/>
  <c r="D27" i="1" l="1"/>
</calcChain>
</file>

<file path=xl/sharedStrings.xml><?xml version="1.0" encoding="utf-8"?>
<sst xmlns="http://schemas.openxmlformats.org/spreadsheetml/2006/main" count="37" uniqueCount="37">
  <si>
    <t>KIMUTATÁS</t>
  </si>
  <si>
    <t>Megnevezés</t>
  </si>
  <si>
    <t>ESZKÖZÖK</t>
  </si>
  <si>
    <t>ESZKÖZÖK ÖSSZESEN</t>
  </si>
  <si>
    <t>FORRÁSOK</t>
  </si>
  <si>
    <t>A</t>
  </si>
  <si>
    <t>B</t>
  </si>
  <si>
    <t>C</t>
  </si>
  <si>
    <t>Előző időszak</t>
  </si>
  <si>
    <t>Tárgy időszak</t>
  </si>
  <si>
    <t>A/I        Immateriális javak</t>
  </si>
  <si>
    <t>A)        NEMZETI VAGYONBA TARTOZÓ BEFEKTETETT ESZKÖZÖK</t>
  </si>
  <si>
    <t>B)        NEMZETI VAGYONBA TARTOZÓ FORGÓESZKÖZÖK</t>
  </si>
  <si>
    <t>C)        PÉNZESZKÖZÖK</t>
  </si>
  <si>
    <t xml:space="preserve">D)        KÖVETELÉSEK </t>
  </si>
  <si>
    <t xml:space="preserve">G)        SAJÁT TŐKE </t>
  </si>
  <si>
    <t>H)        KÖTELEZETTSÉGEK</t>
  </si>
  <si>
    <t xml:space="preserve">FORRÁSOK ÖSSZESEN </t>
  </si>
  <si>
    <t>F)        AKTÍV IDŐBELI ELHATÁROLÁSOK</t>
  </si>
  <si>
    <t>a Veszprém Megyei Önkormányzat tulajdonában lévő konszolidált vagyonról</t>
  </si>
  <si>
    <t>adatok Ft-ban</t>
  </si>
  <si>
    <t>E)        EGYÉB SAJÁTOS ELSZÁMOLÁSOK</t>
  </si>
  <si>
    <t>A/II      Tárgyi eszközök</t>
  </si>
  <si>
    <t xml:space="preserve">A/III     Befektetett pénzügyi eszközök </t>
  </si>
  <si>
    <t>A/IV     Koncesszióba, vagyonkezelésbe adott eszközök</t>
  </si>
  <si>
    <t xml:space="preserve">B/I        Készletek </t>
  </si>
  <si>
    <t xml:space="preserve">B/II       Értékpapírok </t>
  </si>
  <si>
    <t>D/I       Költségvetési évben esedékes követelések</t>
  </si>
  <si>
    <t>D/II      Költségvetési évet követően esedékes követelések</t>
  </si>
  <si>
    <t>D/III     Követelés jellegű sajátos elszámolások</t>
  </si>
  <si>
    <t>H/I       Költségvetési évben esedékes kötelezettségek</t>
  </si>
  <si>
    <t>H/II      Költségvetési évet követően esedékes kötelezettségek</t>
  </si>
  <si>
    <t>H/III     Kötelezettség jellegű sajátos elszámolások</t>
  </si>
  <si>
    <t>I)         KINCSTÁRI SZÁMLAVEZETÉSSEL KAPCSOLATOS ELSZÁMOLÁSOK</t>
  </si>
  <si>
    <t>J)         PASSZÍV IDŐBELI ELHATÁROLÁSOK</t>
  </si>
  <si>
    <t>2018. december 31-én nettó értékben</t>
  </si>
  <si>
    <t>10/b melléklet a 6/2019. (IV. 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</si>
</sst>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workbookViewId="0">
      <selection activeCell="D1" sqref="D1"/>
    </sheetView>
  </sheetViews>
  <sheetFormatPr defaultRowHeight="15.75" x14ac:dyDescent="0.25"/>
  <cols>
    <col min="1" max="1" width="7.140625" style="1" customWidth="1"/>
    <col min="2" max="2" width="83" style="1" bestFit="1" customWidth="1"/>
    <col min="3" max="4" width="20.7109375" style="1" customWidth="1"/>
    <col min="5" max="16384" width="9.140625" style="1"/>
  </cols>
  <sheetData>
    <row r="1" spans="1:4" x14ac:dyDescent="0.25">
      <c r="D1" s="5" t="s">
        <v>36</v>
      </c>
    </row>
    <row r="2" spans="1:4" x14ac:dyDescent="0.25">
      <c r="C2" s="2"/>
    </row>
    <row r="3" spans="1:4" x14ac:dyDescent="0.25">
      <c r="C3" s="2"/>
    </row>
    <row r="5" spans="1:4" x14ac:dyDescent="0.25">
      <c r="A5" s="14" t="s">
        <v>0</v>
      </c>
      <c r="B5" s="14"/>
      <c r="C5" s="14"/>
      <c r="D5" s="14"/>
    </row>
    <row r="6" spans="1:4" x14ac:dyDescent="0.25">
      <c r="A6" s="14" t="s">
        <v>19</v>
      </c>
      <c r="B6" s="14"/>
      <c r="C6" s="14"/>
      <c r="D6" s="14"/>
    </row>
    <row r="7" spans="1:4" x14ac:dyDescent="0.25">
      <c r="A7" s="14" t="s">
        <v>35</v>
      </c>
      <c r="B7" s="14"/>
      <c r="C7" s="14"/>
      <c r="D7" s="14"/>
    </row>
    <row r="8" spans="1:4" x14ac:dyDescent="0.25">
      <c r="D8" s="5" t="s">
        <v>20</v>
      </c>
    </row>
    <row r="9" spans="1:4" x14ac:dyDescent="0.25">
      <c r="A9" s="6"/>
      <c r="B9" s="6" t="s">
        <v>1</v>
      </c>
      <c r="C9" s="6" t="s">
        <v>8</v>
      </c>
      <c r="D9" s="6" t="s">
        <v>9</v>
      </c>
    </row>
    <row r="10" spans="1:4" s="4" customFormat="1" x14ac:dyDescent="0.2">
      <c r="A10" s="6"/>
      <c r="B10" s="6" t="s">
        <v>5</v>
      </c>
      <c r="C10" s="6" t="s">
        <v>6</v>
      </c>
      <c r="D10" s="6" t="s">
        <v>7</v>
      </c>
    </row>
    <row r="11" spans="1:4" s="3" customFormat="1" ht="15.75" customHeight="1" x14ac:dyDescent="0.25">
      <c r="A11" s="7">
        <v>1</v>
      </c>
      <c r="B11" s="7" t="s">
        <v>2</v>
      </c>
    </row>
    <row r="12" spans="1:4" ht="15.75" customHeight="1" x14ac:dyDescent="0.25">
      <c r="A12" s="8">
        <v>2</v>
      </c>
      <c r="B12" s="8" t="s">
        <v>10</v>
      </c>
      <c r="C12" s="9">
        <v>351933</v>
      </c>
      <c r="D12" s="9">
        <v>190024</v>
      </c>
    </row>
    <row r="13" spans="1:4" ht="15.75" customHeight="1" x14ac:dyDescent="0.25">
      <c r="A13" s="8">
        <v>3</v>
      </c>
      <c r="B13" s="8" t="s">
        <v>22</v>
      </c>
      <c r="C13" s="9">
        <v>86822575</v>
      </c>
      <c r="D13" s="9">
        <v>95042207</v>
      </c>
    </row>
    <row r="14" spans="1:4" ht="15.75" customHeight="1" x14ac:dyDescent="0.25">
      <c r="A14" s="8">
        <v>4</v>
      </c>
      <c r="B14" s="8" t="s">
        <v>23</v>
      </c>
      <c r="C14" s="9">
        <v>0</v>
      </c>
      <c r="D14" s="9"/>
    </row>
    <row r="15" spans="1:4" ht="15.75" customHeight="1" x14ac:dyDescent="0.25">
      <c r="A15" s="8">
        <v>5</v>
      </c>
      <c r="B15" s="8" t="s">
        <v>24</v>
      </c>
      <c r="C15" s="9">
        <v>0</v>
      </c>
      <c r="D15" s="9"/>
    </row>
    <row r="16" spans="1:4" s="3" customFormat="1" ht="15.75" customHeight="1" x14ac:dyDescent="0.25">
      <c r="A16" s="7">
        <v>6</v>
      </c>
      <c r="B16" s="7" t="s">
        <v>11</v>
      </c>
      <c r="C16" s="10">
        <f>SUM(C12:C15)</f>
        <v>87174508</v>
      </c>
      <c r="D16" s="10">
        <f>SUM(D12:D15)</f>
        <v>95232231</v>
      </c>
    </row>
    <row r="17" spans="1:5" ht="15.75" customHeight="1" x14ac:dyDescent="0.25">
      <c r="A17" s="8">
        <v>7</v>
      </c>
      <c r="B17" s="8" t="s">
        <v>25</v>
      </c>
      <c r="C17" s="9">
        <v>2251010</v>
      </c>
      <c r="D17" s="9">
        <v>3175466</v>
      </c>
    </row>
    <row r="18" spans="1:5" ht="15.75" customHeight="1" x14ac:dyDescent="0.25">
      <c r="A18" s="8">
        <v>8</v>
      </c>
      <c r="B18" s="8" t="s">
        <v>26</v>
      </c>
      <c r="C18" s="9">
        <v>0</v>
      </c>
      <c r="D18" s="9">
        <v>0</v>
      </c>
    </row>
    <row r="19" spans="1:5" s="3" customFormat="1" ht="15.75" customHeight="1" x14ac:dyDescent="0.25">
      <c r="A19" s="7">
        <v>9</v>
      </c>
      <c r="B19" s="7" t="s">
        <v>12</v>
      </c>
      <c r="C19" s="10">
        <f>SUM(C17:C18)</f>
        <v>2251010</v>
      </c>
      <c r="D19" s="10">
        <f>SUM(D17:D18)</f>
        <v>3175466</v>
      </c>
    </row>
    <row r="20" spans="1:5" s="3" customFormat="1" ht="15.75" customHeight="1" x14ac:dyDescent="0.25">
      <c r="A20" s="7">
        <v>10</v>
      </c>
      <c r="B20" s="7" t="s">
        <v>13</v>
      </c>
      <c r="C20" s="10">
        <v>254623795</v>
      </c>
      <c r="D20" s="10">
        <v>295928122</v>
      </c>
    </row>
    <row r="21" spans="1:5" ht="15.75" customHeight="1" x14ac:dyDescent="0.25">
      <c r="A21" s="8">
        <v>11</v>
      </c>
      <c r="B21" s="8" t="s">
        <v>27</v>
      </c>
      <c r="C21" s="9">
        <v>2382961</v>
      </c>
      <c r="D21" s="9">
        <v>129153</v>
      </c>
    </row>
    <row r="22" spans="1:5" ht="15.75" customHeight="1" x14ac:dyDescent="0.25">
      <c r="A22" s="8">
        <v>12</v>
      </c>
      <c r="B22" s="8" t="s">
        <v>28</v>
      </c>
      <c r="C22" s="9">
        <v>13635</v>
      </c>
      <c r="D22" s="9">
        <v>0</v>
      </c>
    </row>
    <row r="23" spans="1:5" ht="15.75" customHeight="1" x14ac:dyDescent="0.25">
      <c r="A23" s="8">
        <v>13</v>
      </c>
      <c r="B23" s="8" t="s">
        <v>29</v>
      </c>
      <c r="C23" s="9">
        <v>173333</v>
      </c>
      <c r="D23" s="9">
        <v>290000</v>
      </c>
    </row>
    <row r="24" spans="1:5" s="3" customFormat="1" ht="15.75" customHeight="1" x14ac:dyDescent="0.25">
      <c r="A24" s="7">
        <v>14</v>
      </c>
      <c r="B24" s="7" t="s">
        <v>14</v>
      </c>
      <c r="C24" s="10">
        <f>SUM(C21:C23)</f>
        <v>2569929</v>
      </c>
      <c r="D24" s="10">
        <f>SUM(D21:D23)</f>
        <v>419153</v>
      </c>
    </row>
    <row r="25" spans="1:5" s="3" customFormat="1" ht="15.75" customHeight="1" x14ac:dyDescent="0.25">
      <c r="A25" s="7">
        <v>15</v>
      </c>
      <c r="B25" s="7" t="s">
        <v>21</v>
      </c>
      <c r="C25" s="10">
        <v>0</v>
      </c>
      <c r="D25" s="10">
        <v>-756490</v>
      </c>
    </row>
    <row r="26" spans="1:5" s="3" customFormat="1" ht="15.75" customHeight="1" x14ac:dyDescent="0.25">
      <c r="A26" s="7">
        <v>16</v>
      </c>
      <c r="B26" s="7" t="s">
        <v>18</v>
      </c>
      <c r="C26" s="10">
        <v>0</v>
      </c>
      <c r="D26" s="10">
        <v>0</v>
      </c>
    </row>
    <row r="27" spans="1:5" s="11" customFormat="1" ht="15.75" customHeight="1" x14ac:dyDescent="0.25">
      <c r="A27" s="12">
        <v>17</v>
      </c>
      <c r="B27" s="12" t="s">
        <v>3</v>
      </c>
      <c r="C27" s="13">
        <f>SUM(C16,C19,C20,C24,C25,C26)</f>
        <v>346619242</v>
      </c>
      <c r="D27" s="13">
        <f>SUM(D16,D19,D20,D24,D25,D26)</f>
        <v>393998482</v>
      </c>
    </row>
    <row r="28" spans="1:5" s="3" customFormat="1" ht="15.75" customHeight="1" x14ac:dyDescent="0.25">
      <c r="A28" s="7">
        <v>18</v>
      </c>
      <c r="B28" s="7" t="s">
        <v>4</v>
      </c>
    </row>
    <row r="29" spans="1:5" s="3" customFormat="1" ht="15.75" customHeight="1" x14ac:dyDescent="0.25">
      <c r="A29" s="7">
        <v>19</v>
      </c>
      <c r="B29" s="7" t="s">
        <v>15</v>
      </c>
      <c r="C29" s="10">
        <v>307213515</v>
      </c>
      <c r="D29" s="10">
        <v>346869895</v>
      </c>
    </row>
    <row r="30" spans="1:5" ht="15.75" customHeight="1" x14ac:dyDescent="0.25">
      <c r="A30" s="8">
        <v>20</v>
      </c>
      <c r="B30" s="8" t="s">
        <v>30</v>
      </c>
      <c r="C30" s="9">
        <v>1263254</v>
      </c>
      <c r="D30" s="9">
        <v>365106</v>
      </c>
    </row>
    <row r="31" spans="1:5" ht="15.75" customHeight="1" x14ac:dyDescent="0.25">
      <c r="A31" s="8">
        <v>21</v>
      </c>
      <c r="B31" s="8" t="s">
        <v>31</v>
      </c>
      <c r="C31" s="9">
        <v>9975449</v>
      </c>
      <c r="D31" s="9">
        <v>9644962</v>
      </c>
    </row>
    <row r="32" spans="1:5" customFormat="1" ht="15.75" customHeight="1" x14ac:dyDescent="0.25">
      <c r="A32" s="8">
        <v>22</v>
      </c>
      <c r="B32" s="8" t="s">
        <v>32</v>
      </c>
      <c r="C32" s="9">
        <v>26802432</v>
      </c>
      <c r="D32" s="9">
        <v>20142250</v>
      </c>
      <c r="E32" s="1"/>
    </row>
    <row r="33" spans="1:4" s="3" customFormat="1" ht="15.75" customHeight="1" x14ac:dyDescent="0.25">
      <c r="A33" s="7">
        <v>23</v>
      </c>
      <c r="B33" s="7" t="s">
        <v>16</v>
      </c>
      <c r="C33" s="10">
        <f>SUM(C30:C32)</f>
        <v>38041135</v>
      </c>
      <c r="D33" s="10">
        <f>SUM(D30:D32)</f>
        <v>30152318</v>
      </c>
    </row>
    <row r="34" spans="1:4" s="3" customFormat="1" ht="15.75" customHeight="1" x14ac:dyDescent="0.25">
      <c r="A34" s="7">
        <v>24</v>
      </c>
      <c r="B34" s="7" t="s">
        <v>33</v>
      </c>
      <c r="C34" s="10">
        <v>0</v>
      </c>
      <c r="D34" s="10">
        <v>0</v>
      </c>
    </row>
    <row r="35" spans="1:4" s="3" customFormat="1" ht="15.75" customHeight="1" x14ac:dyDescent="0.25">
      <c r="A35" s="7">
        <v>25</v>
      </c>
      <c r="B35" s="7" t="s">
        <v>34</v>
      </c>
      <c r="C35" s="10">
        <v>1364592</v>
      </c>
      <c r="D35" s="10">
        <v>16976269</v>
      </c>
    </row>
    <row r="36" spans="1:4" s="11" customFormat="1" ht="15.75" customHeight="1" x14ac:dyDescent="0.25">
      <c r="A36" s="12">
        <v>26</v>
      </c>
      <c r="B36" s="12" t="s">
        <v>17</v>
      </c>
      <c r="C36" s="13">
        <f>SUM(C29,C33,C34,C35)</f>
        <v>346619242</v>
      </c>
      <c r="D36" s="13">
        <f>SUM(D29,D33,D34,D35)</f>
        <v>393998482</v>
      </c>
    </row>
  </sheetData>
  <mergeCells count="3">
    <mergeCell ref="A6:D6"/>
    <mergeCell ref="A5:D5"/>
    <mergeCell ref="A7:D7"/>
  </mergeCells>
  <phoneticPr fontId="0" type="noConversion"/>
  <printOptions horizontalCentered="1"/>
  <pageMargins left="0.78740157480314965" right="0.78740157480314965" top="0.78740157480314965" bottom="0.98425196850393704" header="0.51181102362204722" footer="0.51181102362204722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2019-04-25T12:27:59Z</cp:lastPrinted>
  <dcterms:created xsi:type="dcterms:W3CDTF">2003-03-19T07:36:29Z</dcterms:created>
  <dcterms:modified xsi:type="dcterms:W3CDTF">2019-04-25T12:28:02Z</dcterms:modified>
</cp:coreProperties>
</file>