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9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Hivatal 222222222\2021 évi februári előterjesztések\Önkormányzat\Előterjesztések\2020 évi költségvetés végrehajtása\mellékletek\"/>
    </mc:Choice>
  </mc:AlternateContent>
  <xr:revisionPtr revIDLastSave="0" documentId="8_{DF0041B0-9C85-4551-8E4D-A2B19B514310}" xr6:coauthVersionLast="46" xr6:coauthVersionMax="46" xr10:uidLastSave="{00000000-0000-0000-0000-000000000000}"/>
  <bookViews>
    <workbookView xWindow="-108" yWindow="-108" windowWidth="23256" windowHeight="12576"/>
  </bookViews>
  <sheets>
    <sheet name="munka 1" sheetId="1" r:id="rId1"/>
    <sheet name="Munka3" sheetId="3" r:id="rId2"/>
  </sheets>
  <definedNames>
    <definedName name="_xlnm.Print_Area" localSheetId="0">'munka 1'!$A$1:$J$235</definedName>
  </definedNames>
  <calcPr calcId="181029"/>
</workbook>
</file>

<file path=xl/calcChain.xml><?xml version="1.0" encoding="utf-8"?>
<calcChain xmlns="http://schemas.openxmlformats.org/spreadsheetml/2006/main">
  <c r="J256" i="1" l="1"/>
  <c r="I256" i="1"/>
  <c r="H256" i="1"/>
  <c r="G256" i="1"/>
  <c r="F256" i="1"/>
  <c r="E256" i="1"/>
  <c r="D256" i="1"/>
  <c r="C256" i="1"/>
  <c r="J249" i="1"/>
  <c r="I249" i="1"/>
  <c r="H249" i="1"/>
  <c r="G249" i="1"/>
  <c r="F249" i="1"/>
  <c r="E249" i="1"/>
  <c r="D249" i="1"/>
  <c r="C249" i="1"/>
  <c r="J235" i="1"/>
  <c r="I235" i="1"/>
  <c r="H235" i="1"/>
  <c r="G235" i="1"/>
  <c r="F235" i="1"/>
  <c r="E235" i="1"/>
  <c r="D235" i="1"/>
  <c r="C235" i="1"/>
  <c r="J228" i="1"/>
  <c r="I228" i="1"/>
  <c r="H228" i="1"/>
  <c r="G228" i="1"/>
  <c r="F228" i="1"/>
  <c r="E228" i="1"/>
  <c r="D228" i="1"/>
  <c r="C228" i="1"/>
  <c r="J214" i="1"/>
  <c r="I214" i="1"/>
  <c r="H214" i="1"/>
  <c r="G214" i="1"/>
  <c r="F214" i="1"/>
  <c r="E214" i="1"/>
  <c r="D214" i="1"/>
  <c r="C214" i="1"/>
  <c r="J207" i="1"/>
  <c r="I207" i="1"/>
  <c r="H207" i="1"/>
  <c r="G207" i="1"/>
  <c r="F207" i="1"/>
  <c r="E207" i="1"/>
  <c r="D207" i="1"/>
  <c r="C207" i="1"/>
  <c r="J193" i="1"/>
  <c r="I193" i="1"/>
  <c r="H193" i="1"/>
  <c r="G193" i="1"/>
  <c r="F193" i="1"/>
  <c r="E193" i="1"/>
  <c r="D193" i="1"/>
  <c r="C193" i="1"/>
  <c r="J186" i="1"/>
  <c r="I186" i="1"/>
  <c r="H186" i="1"/>
  <c r="G186" i="1"/>
  <c r="F186" i="1"/>
  <c r="E186" i="1"/>
  <c r="D186" i="1"/>
  <c r="C186" i="1"/>
  <c r="J172" i="1"/>
  <c r="I172" i="1"/>
  <c r="H172" i="1"/>
  <c r="G172" i="1"/>
  <c r="F172" i="1"/>
  <c r="E172" i="1"/>
  <c r="D172" i="1"/>
  <c r="C172" i="1"/>
  <c r="J165" i="1"/>
  <c r="I165" i="1"/>
  <c r="H165" i="1"/>
  <c r="G165" i="1"/>
  <c r="F165" i="1"/>
  <c r="E165" i="1"/>
  <c r="D165" i="1"/>
  <c r="C165" i="1"/>
  <c r="J151" i="1"/>
  <c r="I151" i="1"/>
  <c r="H151" i="1"/>
  <c r="G151" i="1"/>
  <c r="F151" i="1"/>
  <c r="E151" i="1"/>
  <c r="D151" i="1"/>
  <c r="C151" i="1"/>
  <c r="J144" i="1"/>
  <c r="I144" i="1"/>
  <c r="H144" i="1"/>
  <c r="G144" i="1"/>
  <c r="F144" i="1"/>
  <c r="E144" i="1"/>
  <c r="D144" i="1"/>
  <c r="C144" i="1"/>
  <c r="F46" i="1"/>
  <c r="G46" i="1"/>
  <c r="E46" i="1"/>
  <c r="F123" i="1"/>
  <c r="E123" i="1"/>
  <c r="F102" i="1"/>
  <c r="E102" i="1"/>
  <c r="F81" i="1"/>
  <c r="E81" i="1"/>
  <c r="J130" i="1"/>
  <c r="I130" i="1"/>
  <c r="H130" i="1"/>
  <c r="G130" i="1"/>
  <c r="F130" i="1"/>
  <c r="E130" i="1"/>
  <c r="D130" i="1"/>
  <c r="C130" i="1"/>
  <c r="J123" i="1"/>
  <c r="I123" i="1"/>
  <c r="H123" i="1"/>
  <c r="G123" i="1"/>
  <c r="D123" i="1"/>
  <c r="C123" i="1"/>
  <c r="H109" i="1"/>
  <c r="G109" i="1"/>
  <c r="F109" i="1"/>
  <c r="E109" i="1"/>
  <c r="D109" i="1"/>
  <c r="C109" i="1"/>
  <c r="J102" i="1"/>
  <c r="I102" i="1"/>
  <c r="H102" i="1"/>
  <c r="G102" i="1"/>
  <c r="D102" i="1"/>
  <c r="C102" i="1"/>
  <c r="H88" i="1"/>
  <c r="G88" i="1"/>
  <c r="F88" i="1"/>
  <c r="E88" i="1"/>
  <c r="D88" i="1"/>
  <c r="C88" i="1"/>
  <c r="J81" i="1"/>
  <c r="I81" i="1"/>
  <c r="H81" i="1"/>
  <c r="G81" i="1"/>
  <c r="D81" i="1"/>
  <c r="C81" i="1"/>
  <c r="H67" i="1"/>
  <c r="G67" i="1"/>
  <c r="F67" i="1"/>
  <c r="E67" i="1"/>
  <c r="D67" i="1"/>
  <c r="C67" i="1"/>
  <c r="J60" i="1"/>
  <c r="I60" i="1"/>
  <c r="H60" i="1"/>
  <c r="G60" i="1"/>
  <c r="F60" i="1"/>
  <c r="E60" i="1"/>
  <c r="D60" i="1"/>
  <c r="C60" i="1"/>
  <c r="I24" i="1"/>
  <c r="J24" i="1"/>
  <c r="J45" i="1"/>
  <c r="J46" i="1"/>
  <c r="I43" i="1"/>
  <c r="I44" i="1"/>
  <c r="I45" i="1"/>
  <c r="I42" i="1"/>
  <c r="H46" i="1"/>
  <c r="D46" i="1"/>
  <c r="C46" i="1"/>
  <c r="J39" i="1"/>
  <c r="I39" i="1"/>
  <c r="H39" i="1"/>
  <c r="G39" i="1"/>
  <c r="F39" i="1"/>
  <c r="E39" i="1"/>
  <c r="D39" i="1"/>
  <c r="C39" i="1"/>
  <c r="G17" i="1"/>
  <c r="H17" i="1"/>
  <c r="I17" i="1"/>
  <c r="J17" i="1"/>
  <c r="H24" i="1"/>
  <c r="G24" i="1"/>
  <c r="F24" i="1"/>
  <c r="E24" i="1"/>
  <c r="D24" i="1"/>
  <c r="C24" i="1"/>
  <c r="F17" i="1"/>
  <c r="E17" i="1"/>
  <c r="D17" i="1"/>
  <c r="C17" i="1"/>
  <c r="J88" i="1"/>
  <c r="I109" i="1"/>
  <c r="J109" i="1"/>
  <c r="J67" i="1"/>
  <c r="I67" i="1"/>
  <c r="I88" i="1"/>
  <c r="I46" i="1"/>
</calcChain>
</file>

<file path=xl/sharedStrings.xml><?xml version="1.0" encoding="utf-8"?>
<sst xmlns="http://schemas.openxmlformats.org/spreadsheetml/2006/main" count="590" uniqueCount="56">
  <si>
    <t>Források</t>
  </si>
  <si>
    <t>Támogatási szerződés szerinti bevételek, kiadások</t>
  </si>
  <si>
    <t>Eredeti</t>
  </si>
  <si>
    <t>Módosított</t>
  </si>
  <si>
    <t>Évenkénti üteme</t>
  </si>
  <si>
    <t>Összes bevétel,
kiadás</t>
  </si>
  <si>
    <t>Saját erő</t>
  </si>
  <si>
    <t>EU-s forrás</t>
  </si>
  <si>
    <t>Társfinanszírozás</t>
  </si>
  <si>
    <t>Hitel</t>
  </si>
  <si>
    <t>Egyéb forrás</t>
  </si>
  <si>
    <t>Források összesen:</t>
  </si>
  <si>
    <t>Kiadások, költségek</t>
  </si>
  <si>
    <t>Kiadások összesen:</t>
  </si>
  <si>
    <t>A</t>
  </si>
  <si>
    <t>B</t>
  </si>
  <si>
    <t>C</t>
  </si>
  <si>
    <t>D</t>
  </si>
  <si>
    <t>E</t>
  </si>
  <si>
    <t>F</t>
  </si>
  <si>
    <t>G</t>
  </si>
  <si>
    <t>H</t>
  </si>
  <si>
    <t>I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</si>
  <si>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</si>
  <si>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</si>
  <si>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</si>
  <si>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</si>
  <si>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</si>
  <si>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</si>
  <si>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</si>
  <si>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</si>
  <si>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</si>
  <si>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</si>
  <si>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</si>
  <si>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Személyi  juttatások</t>
  </si>
  <si>
    <t>Munkaadókat terhelő járulékok és szociális hozzájárulási adó</t>
  </si>
  <si>
    <t>Dologi  kiadások</t>
  </si>
  <si>
    <t>Beruházások</t>
  </si>
  <si>
    <t>adatok Ft-ban</t>
  </si>
  <si>
    <r>
      <t>1.
EU-s projekt neve, azonosítója:</t>
    </r>
    <r>
      <rPr>
        <sz val="12"/>
        <rFont val="Times New Roman"/>
        <family val="1"/>
        <charset val="238"/>
      </rPr>
      <t xml:space="preserve"> "Megyei szintű foglalkoztatási megállapodások, foglalkoztatási-gazdaságfejlesztési együttműködések Veszprém megyei foglalkoztatás-gazdaságfejlesztési együttműködés" TOP-5.1.1-15-VE1-2016-00001 kódszámú pályázat</t>
    </r>
  </si>
  <si>
    <t>A Veszprém Megyei Önkormányzat európai uniós forrásból finanszírozott támogatással megvalósuló programjai, projektjei</t>
  </si>
  <si>
    <t>2020. előtt</t>
  </si>
  <si>
    <t>2020. évi</t>
  </si>
  <si>
    <t>2020. után</t>
  </si>
  <si>
    <r>
      <t>2.
EU-s projekt neve, azonosítója:</t>
    </r>
    <r>
      <rPr>
        <sz val="12"/>
        <rFont val="Times New Roman"/>
        <family val="1"/>
        <charset val="238"/>
      </rPr>
      <t xml:space="preserve"> "Veszprém megye esélyegyenlőségi és felzárkózási együttműködés" EFOP-1.6.3.17-2017-00009 azonosítószámú pályázat</t>
    </r>
  </si>
  <si>
    <r>
      <t>3.
EU-s projekt neve, azonosítója:</t>
    </r>
    <r>
      <rPr>
        <sz val="12"/>
        <rFont val="Times New Roman"/>
        <family val="1"/>
        <charset val="238"/>
      </rPr>
      <t xml:space="preserve"> "Közlekedésbiztonság fejlesztése Dákán" TOP-3.1.1-16-VE1-2017-00003 azonosítószámú pályázat </t>
    </r>
  </si>
  <si>
    <r>
      <t>4.
EU-s projekt neve, azonosítója:</t>
    </r>
    <r>
      <rPr>
        <sz val="12"/>
        <rFont val="Times New Roman"/>
        <family val="1"/>
        <charset val="238"/>
      </rPr>
      <t xml:space="preserve"> „Örvényesi strand turisztikai infrastruktúrájának kialakítása” TOP-1.2.1-16-VE1-2017-00006 azonosítószámú pályázat</t>
    </r>
  </si>
  <si>
    <r>
      <t>5.
EU-s projekt neve, azonosítója:</t>
    </r>
    <r>
      <rPr>
        <sz val="12"/>
        <rFont val="Times New Roman"/>
        <family val="1"/>
        <charset val="238"/>
      </rPr>
      <t xml:space="preserve"> „Fenntartható települési közlekedésfejlesztés Nyirádon” TOP-3.1.1-16-VE1-2017-00013 azonosítószámú pályázat </t>
    </r>
  </si>
  <si>
    <r>
      <t>6.
EU-s projekt neve, azonosítója:</t>
    </r>
    <r>
      <rPr>
        <sz val="12"/>
        <rFont val="Times New Roman"/>
        <family val="1"/>
        <charset val="238"/>
      </rPr>
      <t xml:space="preserve"> „Közlekedésbiztonsági átalakítás és kerékpársáv építés Magyarpolány főterén” TOP-3.1.1-16-VE1-2017-00006 azonosítószámú pályázat </t>
    </r>
  </si>
  <si>
    <r>
      <t>7.
EU-s projekt neve, azonosítója:</t>
    </r>
    <r>
      <rPr>
        <sz val="12"/>
        <rFont val="Times New Roman"/>
        <family val="1"/>
        <charset val="238"/>
      </rPr>
      <t xml:space="preserve"> „Új bölcsőde építése Vaszar községben” TOP-1.4.1-19-VE1-2019-00003 azonosítószámú pályázat</t>
    </r>
  </si>
  <si>
    <r>
      <t>8.
EU-s projekt neve, azonosítója:</t>
    </r>
    <r>
      <rPr>
        <sz val="12"/>
        <rFont val="Times New Roman"/>
        <family val="1"/>
        <charset val="238"/>
      </rPr>
      <t xml:space="preserve"> „Új mini bölcsőde építése Mihályháza településen” TOP-1.4.1-19-VE1-2019-00016 azonosítószámú pályázat</t>
    </r>
  </si>
  <si>
    <r>
      <t>9.
EU-s projekt neve, azonosítója:</t>
    </r>
    <r>
      <rPr>
        <sz val="12"/>
        <rFont val="Times New Roman"/>
        <family val="1"/>
        <charset val="238"/>
      </rPr>
      <t xml:space="preserve">  „Minibölcsőde kialakítása Csót községben” TOP-1.4.1-19-VE1-2019-00017 azonosítószámú pályázat</t>
    </r>
  </si>
  <si>
    <r>
      <t>10.
EU-s projekt neve, azonosítója:</t>
    </r>
    <r>
      <rPr>
        <sz val="12"/>
        <rFont val="Times New Roman"/>
        <family val="1"/>
        <charset val="238"/>
      </rPr>
      <t xml:space="preserve"> „Minibölcsődei férőhelyek kialakítása Noszlop településen” TOP-1.4.1-19-VE1-2019-00014 azonosítószámú pályázat</t>
    </r>
  </si>
  <si>
    <r>
      <t>12.
EU-s projekt neve, azonosítója:</t>
    </r>
    <r>
      <rPr>
        <sz val="12"/>
        <rFont val="Times New Roman"/>
        <family val="1"/>
        <charset val="238"/>
      </rPr>
      <t xml:space="preserve"> "Egészségház építése Balatonfőkajáron" TOP-4.1.1-16-VE1-2017-00007 azonosítószámú pályázat</t>
    </r>
  </si>
  <si>
    <r>
      <t xml:space="preserve">11.
EU-s projekt neve, azonosítója: </t>
    </r>
    <r>
      <rPr>
        <sz val="12"/>
        <rFont val="Times New Roman"/>
        <family val="1"/>
        <charset val="238"/>
      </rPr>
      <t>„Szociális étkeztetés infrastrukturális fejlesztése Lovászpatonán” TOP-4.2.1-16-VE1-2019-00008 azonosítószámú pályázat</t>
    </r>
  </si>
  <si>
    <t>18. melléklet a 3/2021. (V.27.)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</si>
</sst>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5" formatCode="_-* #,##0.00\ _F_t_-;\-* #,##0.00\ _F_t_-;_-* &quot;-&quot;??\ _F_t_-;_-@_-"/>
    <numFmt numFmtId="166" formatCode="#,###"/>
    <numFmt numFmtId="167" formatCode="#,##0.0"/>
  </numFmts>
  <fonts count="10" x14ac:knownFonts="1">
    <font>
      <sz val="11"/>
      <color theme="1"/>
      <name val="Calibri"/>
      <family val="2"/>
      <charset val="238"/>
      <scheme val="minor"/>
    </font>
    <font>
      <sz val="10"/>
      <name val="Times New Roman CE"/>
      <charset val="238"/>
    </font>
    <font>
      <u/>
      <sz val="12"/>
      <color indexed="12"/>
      <name val="Times New Roman CE"/>
      <charset val="238"/>
    </font>
    <font>
      <u/>
      <sz val="12"/>
      <color indexed="36"/>
      <name val="Times New Roman CE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165" fontId="1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87">
    <xf numFmtId="0" fontId="0" fillId="0" borderId="0" xfId="0"/>
    <xf numFmtId="0" fontId="8" fillId="0" borderId="0" xfId="0" applyFont="1"/>
    <xf numFmtId="166" fontId="6" fillId="0" borderId="0" xfId="4" applyNumberFormat="1" applyFont="1" applyFill="1" applyAlignment="1" applyProtection="1">
      <alignment vertical="center" wrapText="1"/>
    </xf>
    <xf numFmtId="166" fontId="7" fillId="0" borderId="1" xfId="4" applyNumberFormat="1" applyFont="1" applyFill="1" applyBorder="1" applyAlignment="1" applyProtection="1">
      <alignment horizontal="right"/>
    </xf>
    <xf numFmtId="166" fontId="5" fillId="0" borderId="2" xfId="4" applyNumberFormat="1" applyFont="1" applyFill="1" applyBorder="1" applyAlignment="1" applyProtection="1">
      <alignment horizontal="center" vertical="center" wrapText="1"/>
    </xf>
    <xf numFmtId="166" fontId="5" fillId="0" borderId="2" xfId="4" applyNumberFormat="1" applyFont="1" applyFill="1" applyBorder="1" applyAlignment="1" applyProtection="1">
      <alignment horizontal="center" vertical="center"/>
    </xf>
    <xf numFmtId="166" fontId="5" fillId="0" borderId="3" xfId="4" applyNumberFormat="1" applyFont="1" applyFill="1" applyBorder="1" applyAlignment="1" applyProtection="1">
      <alignment horizontal="center" vertical="center"/>
    </xf>
    <xf numFmtId="49" fontId="4" fillId="0" borderId="4" xfId="4" applyNumberFormat="1" applyFont="1" applyFill="1" applyBorder="1" applyAlignment="1" applyProtection="1">
      <alignment horizontal="center" vertical="center"/>
    </xf>
    <xf numFmtId="49" fontId="4" fillId="0" borderId="4" xfId="4" applyNumberFormat="1" applyFont="1" applyFill="1" applyBorder="1" applyAlignment="1" applyProtection="1">
      <alignment horizontal="left" vertical="center"/>
    </xf>
    <xf numFmtId="3" fontId="4" fillId="0" borderId="5" xfId="4" applyNumberFormat="1" applyFont="1" applyFill="1" applyBorder="1" applyAlignment="1" applyProtection="1">
      <alignment horizontal="right" vertical="center"/>
      <protection locked="0"/>
    </xf>
    <xf numFmtId="3" fontId="4" fillId="0" borderId="5" xfId="4" applyNumberFormat="1" applyFont="1" applyFill="1" applyBorder="1" applyAlignment="1" applyProtection="1">
      <alignment horizontal="right" vertical="center" wrapText="1"/>
      <protection locked="0"/>
    </xf>
    <xf numFmtId="3" fontId="4" fillId="0" borderId="6" xfId="4" applyNumberFormat="1" applyFont="1" applyFill="1" applyBorder="1" applyAlignment="1" applyProtection="1">
      <alignment horizontal="right" vertical="center" wrapText="1"/>
      <protection locked="0"/>
    </xf>
    <xf numFmtId="3" fontId="5" fillId="0" borderId="5" xfId="4" applyNumberFormat="1" applyFont="1" applyFill="1" applyBorder="1" applyAlignment="1" applyProtection="1">
      <alignment horizontal="right" vertical="center" wrapText="1"/>
      <protection locked="0"/>
    </xf>
    <xf numFmtId="49" fontId="4" fillId="0" borderId="7" xfId="4" applyNumberFormat="1" applyFont="1" applyFill="1" applyBorder="1" applyAlignment="1" applyProtection="1">
      <alignment horizontal="center" vertical="center"/>
    </xf>
    <xf numFmtId="49" fontId="4" fillId="0" borderId="7" xfId="4" applyNumberFormat="1" applyFont="1" applyFill="1" applyBorder="1" applyAlignment="1" applyProtection="1">
      <alignment horizontal="left" vertical="center"/>
    </xf>
    <xf numFmtId="3" fontId="4" fillId="0" borderId="8" xfId="4" applyNumberFormat="1" applyFont="1" applyFill="1" applyBorder="1" applyAlignment="1" applyProtection="1">
      <alignment horizontal="right" vertical="center"/>
      <protection locked="0"/>
    </xf>
    <xf numFmtId="3" fontId="4" fillId="0" borderId="8" xfId="4" applyNumberFormat="1" applyFont="1" applyFill="1" applyBorder="1" applyAlignment="1" applyProtection="1">
      <alignment horizontal="right" vertical="center" wrapText="1"/>
      <protection locked="0"/>
    </xf>
    <xf numFmtId="3" fontId="6" fillId="0" borderId="8" xfId="4" applyNumberFormat="1" applyFont="1" applyFill="1" applyBorder="1" applyAlignment="1" applyProtection="1">
      <alignment horizontal="right" vertical="center" wrapText="1"/>
      <protection locked="0"/>
    </xf>
    <xf numFmtId="3" fontId="5" fillId="0" borderId="8" xfId="4" applyNumberFormat="1" applyFont="1" applyFill="1" applyBorder="1" applyAlignment="1" applyProtection="1">
      <alignment horizontal="right" vertical="center" wrapText="1"/>
      <protection locked="0"/>
    </xf>
    <xf numFmtId="49" fontId="5" fillId="0" borderId="9" xfId="4" applyNumberFormat="1" applyFont="1" applyFill="1" applyBorder="1" applyAlignment="1" applyProtection="1">
      <alignment horizontal="center" vertical="center"/>
    </xf>
    <xf numFmtId="49" fontId="5" fillId="0" borderId="9" xfId="4" applyNumberFormat="1" applyFont="1" applyFill="1" applyBorder="1" applyAlignment="1" applyProtection="1">
      <alignment horizontal="left" vertical="center" indent="1"/>
    </xf>
    <xf numFmtId="166" fontId="5" fillId="0" borderId="2" xfId="4" applyNumberFormat="1" applyFont="1" applyFill="1" applyBorder="1" applyAlignment="1" applyProtection="1">
      <alignment vertical="center"/>
    </xf>
    <xf numFmtId="49" fontId="5" fillId="0" borderId="10" xfId="4" applyNumberFormat="1" applyFont="1" applyFill="1" applyBorder="1" applyAlignment="1" applyProtection="1">
      <alignment vertical="center"/>
      <protection locked="0"/>
    </xf>
    <xf numFmtId="49" fontId="5" fillId="0" borderId="10" xfId="4" applyNumberFormat="1" applyFont="1" applyFill="1" applyBorder="1" applyAlignment="1" applyProtection="1">
      <alignment horizontal="right" vertical="center"/>
      <protection locked="0"/>
    </xf>
    <xf numFmtId="3" fontId="4" fillId="0" borderId="10" xfId="4" applyNumberFormat="1" applyFont="1" applyFill="1" applyBorder="1" applyAlignment="1" applyProtection="1">
      <alignment horizontal="right" vertical="center" wrapText="1"/>
      <protection locked="0"/>
    </xf>
    <xf numFmtId="49" fontId="5" fillId="0" borderId="1" xfId="4" applyNumberFormat="1" applyFont="1" applyFill="1" applyBorder="1" applyAlignment="1" applyProtection="1">
      <alignment vertical="center"/>
    </xf>
    <xf numFmtId="49" fontId="5" fillId="0" borderId="1" xfId="4" applyNumberFormat="1" applyFont="1" applyFill="1" applyBorder="1" applyAlignment="1" applyProtection="1">
      <alignment horizontal="right" vertical="center"/>
      <protection locked="0"/>
    </xf>
    <xf numFmtId="3" fontId="4" fillId="0" borderId="1" xfId="4" applyNumberFormat="1" applyFont="1" applyFill="1" applyBorder="1" applyAlignment="1" applyProtection="1">
      <alignment horizontal="right" vertical="center" wrapText="1"/>
      <protection locked="0"/>
    </xf>
    <xf numFmtId="49" fontId="4" fillId="0" borderId="11" xfId="4" applyNumberFormat="1" applyFont="1" applyFill="1" applyBorder="1" applyAlignment="1" applyProtection="1">
      <alignment horizontal="center" vertical="center"/>
    </xf>
    <xf numFmtId="49" fontId="4" fillId="0" borderId="7" xfId="4" applyNumberFormat="1" applyFont="1" applyFill="1" applyBorder="1" applyAlignment="1" applyProtection="1">
      <alignment horizontal="left" vertical="center" wrapText="1"/>
    </xf>
    <xf numFmtId="3" fontId="6" fillId="0" borderId="8" xfId="4" applyNumberFormat="1" applyFont="1" applyFill="1" applyBorder="1" applyAlignment="1" applyProtection="1">
      <alignment horizontal="right" vertical="center"/>
      <protection locked="0"/>
    </xf>
    <xf numFmtId="167" fontId="5" fillId="0" borderId="2" xfId="4" applyNumberFormat="1" applyFont="1" applyFill="1" applyBorder="1" applyAlignment="1" applyProtection="1">
      <alignment horizontal="center" vertical="center" wrapText="1"/>
    </xf>
    <xf numFmtId="167" fontId="5" fillId="0" borderId="2" xfId="4" applyNumberFormat="1" applyFont="1" applyFill="1" applyBorder="1" applyAlignment="1" applyProtection="1">
      <alignment horizontal="left" vertical="center" wrapText="1" indent="1"/>
    </xf>
    <xf numFmtId="166" fontId="6" fillId="0" borderId="0" xfId="4" applyNumberFormat="1" applyFont="1" applyAlignment="1">
      <alignment vertical="center" wrapText="1"/>
    </xf>
    <xf numFmtId="166" fontId="7" fillId="0" borderId="1" xfId="4" applyNumberFormat="1" applyFont="1" applyBorder="1" applyAlignment="1">
      <alignment horizontal="right"/>
    </xf>
    <xf numFmtId="166" fontId="5" fillId="0" borderId="2" xfId="4" applyNumberFormat="1" applyFont="1" applyBorder="1" applyAlignment="1">
      <alignment horizontal="center" vertical="center" wrapText="1"/>
    </xf>
    <xf numFmtId="166" fontId="5" fillId="0" borderId="2" xfId="4" applyNumberFormat="1" applyFont="1" applyBorder="1" applyAlignment="1">
      <alignment horizontal="center" vertical="center"/>
    </xf>
    <xf numFmtId="166" fontId="5" fillId="0" borderId="3" xfId="4" applyNumberFormat="1" applyFont="1" applyBorder="1" applyAlignment="1">
      <alignment horizontal="center" vertical="center"/>
    </xf>
    <xf numFmtId="49" fontId="4" fillId="0" borderId="4" xfId="4" applyNumberFormat="1" applyFont="1" applyBorder="1" applyAlignment="1">
      <alignment horizontal="center" vertical="center"/>
    </xf>
    <xf numFmtId="49" fontId="4" fillId="0" borderId="4" xfId="4" applyNumberFormat="1" applyFont="1" applyBorder="1" applyAlignment="1">
      <alignment horizontal="left" vertical="center"/>
    </xf>
    <xf numFmtId="3" fontId="4" fillId="0" borderId="5" xfId="4" applyNumberFormat="1" applyFont="1" applyBorder="1" applyAlignment="1" applyProtection="1">
      <alignment horizontal="right" vertical="center"/>
      <protection locked="0"/>
    </xf>
    <xf numFmtId="3" fontId="4" fillId="0" borderId="5" xfId="4" applyNumberFormat="1" applyFont="1" applyBorder="1" applyAlignment="1" applyProtection="1">
      <alignment horizontal="right" vertical="center" wrapText="1"/>
      <protection locked="0"/>
    </xf>
    <xf numFmtId="3" fontId="4" fillId="0" borderId="6" xfId="4" applyNumberFormat="1" applyFont="1" applyBorder="1" applyAlignment="1" applyProtection="1">
      <alignment horizontal="right" vertical="center" wrapText="1"/>
      <protection locked="0"/>
    </xf>
    <xf numFmtId="3" fontId="5" fillId="0" borderId="5" xfId="4" applyNumberFormat="1" applyFont="1" applyBorder="1" applyAlignment="1" applyProtection="1">
      <alignment horizontal="right" vertical="center" wrapText="1"/>
      <protection locked="0"/>
    </xf>
    <xf numFmtId="49" fontId="4" fillId="0" borderId="7" xfId="4" applyNumberFormat="1" applyFont="1" applyBorder="1" applyAlignment="1">
      <alignment horizontal="center" vertical="center"/>
    </xf>
    <xf numFmtId="49" fontId="4" fillId="0" borderId="7" xfId="4" applyNumberFormat="1" applyFont="1" applyBorder="1" applyAlignment="1">
      <alignment horizontal="left" vertical="center"/>
    </xf>
    <xf numFmtId="3" fontId="4" fillId="0" borderId="8" xfId="4" applyNumberFormat="1" applyFont="1" applyBorder="1" applyAlignment="1" applyProtection="1">
      <alignment horizontal="right" vertical="center"/>
      <protection locked="0"/>
    </xf>
    <xf numFmtId="3" fontId="4" fillId="0" borderId="8" xfId="4" applyNumberFormat="1" applyFont="1" applyBorder="1" applyAlignment="1" applyProtection="1">
      <alignment horizontal="right" vertical="center" wrapText="1"/>
      <protection locked="0"/>
    </xf>
    <xf numFmtId="3" fontId="6" fillId="0" borderId="8" xfId="4" applyNumberFormat="1" applyFont="1" applyBorder="1" applyAlignment="1" applyProtection="1">
      <alignment horizontal="right" vertical="center" wrapText="1"/>
      <protection locked="0"/>
    </xf>
    <xf numFmtId="3" fontId="5" fillId="0" borderId="8" xfId="4" applyNumberFormat="1" applyFont="1" applyBorder="1" applyAlignment="1" applyProtection="1">
      <alignment horizontal="right" vertical="center" wrapText="1"/>
      <protection locked="0"/>
    </xf>
    <xf numFmtId="49" fontId="5" fillId="0" borderId="9" xfId="4" applyNumberFormat="1" applyFont="1" applyBorder="1" applyAlignment="1">
      <alignment horizontal="center" vertical="center"/>
    </xf>
    <xf numFmtId="49" fontId="5" fillId="0" borderId="9" xfId="4" applyNumberFormat="1" applyFont="1" applyBorder="1" applyAlignment="1">
      <alignment horizontal="left" vertical="center" indent="1"/>
    </xf>
    <xf numFmtId="166" fontId="5" fillId="0" borderId="2" xfId="4" applyNumberFormat="1" applyFont="1" applyBorder="1" applyAlignment="1">
      <alignment vertical="center"/>
    </xf>
    <xf numFmtId="49" fontId="5" fillId="0" borderId="10" xfId="4" applyNumberFormat="1" applyFont="1" applyBorder="1" applyAlignment="1" applyProtection="1">
      <alignment vertical="center"/>
      <protection locked="0"/>
    </xf>
    <xf numFmtId="49" fontId="5" fillId="0" borderId="10" xfId="4" applyNumberFormat="1" applyFont="1" applyBorder="1" applyAlignment="1" applyProtection="1">
      <alignment horizontal="right" vertical="center"/>
      <protection locked="0"/>
    </xf>
    <xf numFmtId="3" fontId="4" fillId="0" borderId="10" xfId="4" applyNumberFormat="1" applyFont="1" applyBorder="1" applyAlignment="1" applyProtection="1">
      <alignment horizontal="right" vertical="center" wrapText="1"/>
      <protection locked="0"/>
    </xf>
    <xf numFmtId="49" fontId="5" fillId="0" borderId="1" xfId="4" applyNumberFormat="1" applyFont="1" applyBorder="1" applyAlignment="1">
      <alignment vertical="center"/>
    </xf>
    <xf numFmtId="49" fontId="5" fillId="0" borderId="1" xfId="4" applyNumberFormat="1" applyFont="1" applyBorder="1" applyAlignment="1" applyProtection="1">
      <alignment horizontal="right" vertical="center"/>
      <protection locked="0"/>
    </xf>
    <xf numFmtId="3" fontId="4" fillId="0" borderId="1" xfId="4" applyNumberFormat="1" applyFont="1" applyBorder="1" applyAlignment="1" applyProtection="1">
      <alignment horizontal="right" vertical="center" wrapText="1"/>
      <protection locked="0"/>
    </xf>
    <xf numFmtId="49" fontId="4" fillId="0" borderId="11" xfId="4" applyNumberFormat="1" applyFont="1" applyBorder="1" applyAlignment="1">
      <alignment horizontal="center" vertical="center"/>
    </xf>
    <xf numFmtId="49" fontId="4" fillId="0" borderId="7" xfId="4" applyNumberFormat="1" applyFont="1" applyBorder="1" applyAlignment="1">
      <alignment horizontal="left" vertical="center" wrapText="1"/>
    </xf>
    <xf numFmtId="167" fontId="5" fillId="0" borderId="2" xfId="4" applyNumberFormat="1" applyFont="1" applyBorder="1" applyAlignment="1">
      <alignment horizontal="center" vertical="center" wrapText="1"/>
    </xf>
    <xf numFmtId="167" fontId="5" fillId="0" borderId="2" xfId="4" applyNumberFormat="1" applyFont="1" applyBorder="1" applyAlignment="1">
      <alignment horizontal="left" vertical="center" wrapText="1" indent="1"/>
    </xf>
    <xf numFmtId="0" fontId="8" fillId="0" borderId="0" xfId="0" applyFont="1" applyFill="1" applyAlignment="1">
      <alignment horizontal="right"/>
    </xf>
    <xf numFmtId="166" fontId="5" fillId="0" borderId="9" xfId="4" applyNumberFormat="1" applyFont="1" applyBorder="1" applyAlignment="1">
      <alignment horizontal="center" vertical="center"/>
    </xf>
    <xf numFmtId="166" fontId="5" fillId="0" borderId="12" xfId="4" applyNumberFormat="1" applyFont="1" applyBorder="1" applyAlignment="1">
      <alignment horizontal="center" vertical="center"/>
    </xf>
    <xf numFmtId="166" fontId="5" fillId="0" borderId="0" xfId="4" applyNumberFormat="1" applyFont="1" applyAlignment="1">
      <alignment horizontal="left" vertical="center" wrapText="1"/>
    </xf>
    <xf numFmtId="166" fontId="5" fillId="0" borderId="13" xfId="4" applyNumberFormat="1" applyFont="1" applyBorder="1" applyAlignment="1">
      <alignment horizontal="center" vertical="center"/>
    </xf>
    <xf numFmtId="166" fontId="5" fillId="0" borderId="14" xfId="4" applyNumberFormat="1" applyFont="1" applyBorder="1" applyAlignment="1">
      <alignment horizontal="center" vertical="center"/>
    </xf>
    <xf numFmtId="166" fontId="5" fillId="0" borderId="15" xfId="4" applyNumberFormat="1" applyFont="1" applyBorder="1" applyAlignment="1">
      <alignment horizontal="center" vertical="center"/>
    </xf>
    <xf numFmtId="166" fontId="5" fillId="0" borderId="16" xfId="4" applyNumberFormat="1" applyFont="1" applyBorder="1" applyAlignment="1">
      <alignment horizontal="center" vertical="center"/>
    </xf>
    <xf numFmtId="166" fontId="5" fillId="0" borderId="17" xfId="4" applyNumberFormat="1" applyFont="1" applyBorder="1" applyAlignment="1">
      <alignment horizontal="center" vertical="center"/>
    </xf>
    <xf numFmtId="166" fontId="5" fillId="0" borderId="18" xfId="4" applyNumberFormat="1" applyFont="1" applyBorder="1" applyAlignment="1">
      <alignment horizontal="center" vertical="center"/>
    </xf>
    <xf numFmtId="166" fontId="5" fillId="0" borderId="2" xfId="4" applyNumberFormat="1" applyFont="1" applyBorder="1" applyAlignment="1">
      <alignment horizontal="center" vertical="center" wrapText="1"/>
    </xf>
    <xf numFmtId="166" fontId="5" fillId="0" borderId="2" xfId="4" applyNumberFormat="1" applyFont="1" applyBorder="1" applyAlignment="1">
      <alignment horizontal="center" vertical="center"/>
    </xf>
    <xf numFmtId="166" fontId="5" fillId="0" borderId="2" xfId="4" applyNumberFormat="1" applyFont="1" applyFill="1" applyBorder="1" applyAlignment="1" applyProtection="1">
      <alignment horizontal="center" vertical="center" wrapText="1"/>
    </xf>
    <xf numFmtId="166" fontId="5" fillId="0" borderId="2" xfId="4" applyNumberFormat="1" applyFont="1" applyFill="1" applyBorder="1" applyAlignment="1" applyProtection="1">
      <alignment horizontal="center" vertical="center"/>
    </xf>
    <xf numFmtId="166" fontId="5" fillId="0" borderId="13" xfId="4" applyNumberFormat="1" applyFont="1" applyFill="1" applyBorder="1" applyAlignment="1" applyProtection="1">
      <alignment horizontal="center" vertical="center"/>
    </xf>
    <xf numFmtId="166" fontId="5" fillId="0" borderId="14" xfId="4" applyNumberFormat="1" applyFont="1" applyFill="1" applyBorder="1" applyAlignment="1" applyProtection="1">
      <alignment horizontal="center" vertical="center"/>
    </xf>
    <xf numFmtId="166" fontId="5" fillId="0" borderId="15" xfId="4" applyNumberFormat="1" applyFont="1" applyFill="1" applyBorder="1" applyAlignment="1" applyProtection="1">
      <alignment horizontal="center" vertical="center"/>
    </xf>
    <xf numFmtId="166" fontId="5" fillId="0" borderId="16" xfId="4" applyNumberFormat="1" applyFont="1" applyFill="1" applyBorder="1" applyAlignment="1" applyProtection="1">
      <alignment horizontal="center" vertical="center"/>
    </xf>
    <xf numFmtId="166" fontId="5" fillId="0" borderId="17" xfId="4" applyNumberFormat="1" applyFont="1" applyFill="1" applyBorder="1" applyAlignment="1" applyProtection="1">
      <alignment horizontal="center" vertical="center"/>
    </xf>
    <xf numFmtId="166" fontId="5" fillId="0" borderId="18" xfId="4" applyNumberFormat="1" applyFont="1" applyFill="1" applyBorder="1" applyAlignment="1" applyProtection="1">
      <alignment horizontal="center" vertical="center"/>
    </xf>
    <xf numFmtId="166" fontId="5" fillId="0" borderId="9" xfId="4" applyNumberFormat="1" applyFont="1" applyFill="1" applyBorder="1" applyAlignment="1" applyProtection="1">
      <alignment horizontal="center" vertical="center"/>
    </xf>
    <xf numFmtId="166" fontId="5" fillId="0" borderId="12" xfId="4" applyNumberFormat="1" applyFont="1" applyFill="1" applyBorder="1" applyAlignment="1" applyProtection="1">
      <alignment horizontal="center" vertical="center"/>
    </xf>
    <xf numFmtId="0" fontId="9" fillId="0" borderId="0" xfId="0" applyFont="1" applyAlignment="1">
      <alignment horizontal="center"/>
    </xf>
    <xf numFmtId="166" fontId="5" fillId="0" borderId="0" xfId="4" applyNumberFormat="1" applyFont="1" applyFill="1" applyAlignment="1" applyProtection="1">
      <alignment horizontal="left" vertical="center" wrapText="1"/>
    </xf>
  </cellXfs>
  <cellStyles count="5">
    <cellStyle name="Ezres 2" xfId="1"/>
    <cellStyle name="Hiperhivatkozás" xfId="2"/>
    <cellStyle name="Már látott hiperhivatkozás" xfId="3"/>
    <cellStyle name="Normál" xfId="0" builtinId="0"/>
    <cellStyle name="Normál 2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6"/>
  <sheetViews>
    <sheetView tabSelected="1" zoomScale="115" zoomScaleNormal="115" zoomScaleSheetLayoutView="85" workbookViewId="0"/>
  </sheetViews>
  <sheetFormatPr defaultColWidth="9.109375" defaultRowHeight="15" customHeight="1" x14ac:dyDescent="0.3"/>
  <cols>
    <col min="1" max="1" width="3.88671875" style="1" bestFit="1" customWidth="1"/>
    <col min="2" max="2" width="21.33203125" style="1" bestFit="1" customWidth="1"/>
    <col min="3" max="3" width="13.88671875" style="1" bestFit="1" customWidth="1"/>
    <col min="4" max="4" width="12.33203125" style="1" customWidth="1"/>
    <col min="5" max="5" width="13.88671875" style="1" bestFit="1" customWidth="1"/>
    <col min="6" max="8" width="12.88671875" style="1" bestFit="1" customWidth="1"/>
    <col min="9" max="9" width="12.5546875" style="1" bestFit="1" customWidth="1"/>
    <col min="10" max="10" width="15.88671875" style="1" bestFit="1" customWidth="1"/>
    <col min="11" max="16384" width="9.109375" style="1"/>
  </cols>
  <sheetData>
    <row r="1" spans="1:10" ht="15" customHeight="1" x14ac:dyDescent="0.3">
      <c r="J1" s="63" t="s">
        <v>55</v>
      </c>
    </row>
    <row r="3" spans="1:10" ht="15" customHeight="1" x14ac:dyDescent="0.3">
      <c r="A3" s="85" t="s">
        <v>40</v>
      </c>
      <c r="B3" s="85"/>
      <c r="C3" s="85"/>
      <c r="D3" s="85"/>
      <c r="E3" s="85"/>
      <c r="F3" s="85"/>
      <c r="G3" s="85"/>
      <c r="H3" s="85"/>
      <c r="I3" s="85"/>
      <c r="J3" s="85"/>
    </row>
    <row r="5" spans="1:10" ht="46.5" customHeight="1" x14ac:dyDescent="0.3">
      <c r="A5" s="86" t="s">
        <v>39</v>
      </c>
      <c r="B5" s="86"/>
      <c r="C5" s="86"/>
      <c r="D5" s="86"/>
      <c r="E5" s="86"/>
      <c r="F5" s="86"/>
      <c r="G5" s="86"/>
      <c r="H5" s="86"/>
      <c r="I5" s="86"/>
      <c r="J5" s="86"/>
    </row>
    <row r="6" spans="1:10" ht="16.8" thickBot="1" x14ac:dyDescent="0.4">
      <c r="B6" s="2"/>
      <c r="C6" s="2"/>
      <c r="D6" s="2"/>
      <c r="E6" s="2"/>
      <c r="F6" s="2"/>
      <c r="G6" s="2"/>
      <c r="H6" s="2"/>
      <c r="I6" s="2"/>
      <c r="J6" s="3" t="s">
        <v>38</v>
      </c>
    </row>
    <row r="7" spans="1:10" ht="15" customHeight="1" thickBot="1" x14ac:dyDescent="0.35">
      <c r="A7" s="77" t="s">
        <v>0</v>
      </c>
      <c r="B7" s="78"/>
      <c r="C7" s="75" t="s">
        <v>1</v>
      </c>
      <c r="D7" s="75"/>
      <c r="E7" s="75"/>
      <c r="F7" s="75"/>
      <c r="G7" s="75"/>
      <c r="H7" s="75"/>
      <c r="I7" s="75"/>
      <c r="J7" s="75"/>
    </row>
    <row r="8" spans="1:10" ht="15" customHeight="1" thickBot="1" x14ac:dyDescent="0.35">
      <c r="A8" s="79"/>
      <c r="B8" s="80"/>
      <c r="C8" s="76" t="s">
        <v>2</v>
      </c>
      <c r="D8" s="75" t="s">
        <v>3</v>
      </c>
      <c r="E8" s="75" t="s">
        <v>4</v>
      </c>
      <c r="F8" s="75"/>
      <c r="G8" s="75"/>
      <c r="H8" s="75"/>
      <c r="I8" s="75"/>
      <c r="J8" s="75"/>
    </row>
    <row r="9" spans="1:10" ht="15" customHeight="1" thickBot="1" x14ac:dyDescent="0.35">
      <c r="A9" s="79"/>
      <c r="B9" s="80"/>
      <c r="C9" s="76"/>
      <c r="D9" s="75"/>
      <c r="E9" s="4" t="s">
        <v>2</v>
      </c>
      <c r="F9" s="4" t="s">
        <v>3</v>
      </c>
      <c r="G9" s="4" t="s">
        <v>2</v>
      </c>
      <c r="H9" s="4" t="s">
        <v>3</v>
      </c>
      <c r="I9" s="4" t="s">
        <v>2</v>
      </c>
      <c r="J9" s="4" t="s">
        <v>3</v>
      </c>
    </row>
    <row r="10" spans="1:10" ht="32.25" customHeight="1" thickBot="1" x14ac:dyDescent="0.35">
      <c r="A10" s="81"/>
      <c r="B10" s="82"/>
      <c r="C10" s="75" t="s">
        <v>5</v>
      </c>
      <c r="D10" s="75"/>
      <c r="E10" s="75" t="s">
        <v>41</v>
      </c>
      <c r="F10" s="75"/>
      <c r="G10" s="75" t="s">
        <v>42</v>
      </c>
      <c r="H10" s="75"/>
      <c r="I10" s="76" t="s">
        <v>43</v>
      </c>
      <c r="J10" s="76"/>
    </row>
    <row r="11" spans="1:10" ht="15" customHeight="1" thickBot="1" x14ac:dyDescent="0.35">
      <c r="A11" s="83" t="s">
        <v>14</v>
      </c>
      <c r="B11" s="84"/>
      <c r="C11" s="5" t="s">
        <v>15</v>
      </c>
      <c r="D11" s="5" t="s">
        <v>16</v>
      </c>
      <c r="E11" s="6" t="s">
        <v>17</v>
      </c>
      <c r="F11" s="4" t="s">
        <v>18</v>
      </c>
      <c r="G11" s="4" t="s">
        <v>19</v>
      </c>
      <c r="H11" s="4" t="s">
        <v>20</v>
      </c>
      <c r="I11" s="5" t="s">
        <v>21</v>
      </c>
      <c r="J11" s="6" t="s">
        <v>22</v>
      </c>
    </row>
    <row r="12" spans="1:10" ht="15" customHeight="1" x14ac:dyDescent="0.3">
      <c r="A12" s="7" t="s">
        <v>23</v>
      </c>
      <c r="B12" s="8" t="s">
        <v>6</v>
      </c>
      <c r="C12" s="9"/>
      <c r="D12" s="10"/>
      <c r="E12" s="10"/>
      <c r="F12" s="11"/>
      <c r="G12" s="10"/>
      <c r="H12" s="10"/>
      <c r="I12" s="12"/>
      <c r="J12" s="12"/>
    </row>
    <row r="13" spans="1:10" ht="15" customHeight="1" x14ac:dyDescent="0.3">
      <c r="A13" s="13" t="s">
        <v>24</v>
      </c>
      <c r="B13" s="14" t="s">
        <v>7</v>
      </c>
      <c r="C13" s="15">
        <v>100000000</v>
      </c>
      <c r="D13" s="16">
        <v>59281834</v>
      </c>
      <c r="E13" s="16">
        <v>100000000</v>
      </c>
      <c r="F13" s="16">
        <v>79065000</v>
      </c>
      <c r="G13" s="16">
        <v>100000000</v>
      </c>
      <c r="H13" s="16">
        <v>59281834</v>
      </c>
      <c r="I13" s="16">
        <v>0</v>
      </c>
      <c r="J13" s="16">
        <v>0</v>
      </c>
    </row>
    <row r="14" spans="1:10" ht="15" customHeight="1" x14ac:dyDescent="0.3">
      <c r="A14" s="13" t="s">
        <v>25</v>
      </c>
      <c r="B14" s="14" t="s">
        <v>8</v>
      </c>
      <c r="C14" s="15"/>
      <c r="D14" s="16"/>
      <c r="E14" s="16"/>
      <c r="F14" s="16"/>
      <c r="G14" s="17"/>
      <c r="H14" s="17"/>
      <c r="I14" s="16"/>
      <c r="J14" s="16"/>
    </row>
    <row r="15" spans="1:10" ht="15" customHeight="1" x14ac:dyDescent="0.3">
      <c r="A15" s="13" t="s">
        <v>26</v>
      </c>
      <c r="B15" s="14" t="s">
        <v>9</v>
      </c>
      <c r="C15" s="15"/>
      <c r="D15" s="16"/>
      <c r="E15" s="16"/>
      <c r="F15" s="16"/>
      <c r="G15" s="17"/>
      <c r="H15" s="17"/>
      <c r="I15" s="16"/>
      <c r="J15" s="16"/>
    </row>
    <row r="16" spans="1:10" ht="15" customHeight="1" thickBot="1" x14ac:dyDescent="0.35">
      <c r="A16" s="13" t="s">
        <v>27</v>
      </c>
      <c r="B16" s="14" t="s">
        <v>10</v>
      </c>
      <c r="C16" s="15"/>
      <c r="D16" s="16"/>
      <c r="E16" s="16"/>
      <c r="F16" s="16"/>
      <c r="G16" s="16"/>
      <c r="H16" s="16"/>
      <c r="I16" s="18"/>
      <c r="J16" s="18"/>
    </row>
    <row r="17" spans="1:10" ht="15" customHeight="1" thickBot="1" x14ac:dyDescent="0.35">
      <c r="A17" s="19" t="s">
        <v>28</v>
      </c>
      <c r="B17" s="20" t="s">
        <v>11</v>
      </c>
      <c r="C17" s="21">
        <f t="shared" ref="C17:J17" si="0">SUM(C12:C16)</f>
        <v>100000000</v>
      </c>
      <c r="D17" s="21">
        <f t="shared" si="0"/>
        <v>59281834</v>
      </c>
      <c r="E17" s="21">
        <f t="shared" si="0"/>
        <v>100000000</v>
      </c>
      <c r="F17" s="21">
        <f t="shared" si="0"/>
        <v>79065000</v>
      </c>
      <c r="G17" s="21">
        <f t="shared" si="0"/>
        <v>100000000</v>
      </c>
      <c r="H17" s="21">
        <f t="shared" si="0"/>
        <v>59281834</v>
      </c>
      <c r="I17" s="21">
        <f t="shared" si="0"/>
        <v>0</v>
      </c>
      <c r="J17" s="21">
        <f t="shared" si="0"/>
        <v>0</v>
      </c>
    </row>
    <row r="18" spans="1:10" ht="6" customHeight="1" x14ac:dyDescent="0.3">
      <c r="B18" s="22"/>
      <c r="C18" s="23"/>
      <c r="D18" s="24"/>
      <c r="E18" s="24"/>
      <c r="F18" s="24"/>
      <c r="G18" s="24"/>
      <c r="H18" s="24"/>
      <c r="I18" s="24"/>
      <c r="J18" s="24"/>
    </row>
    <row r="19" spans="1:10" ht="15" customHeight="1" thickBot="1" x14ac:dyDescent="0.35">
      <c r="B19" s="25" t="s">
        <v>12</v>
      </c>
      <c r="C19" s="26"/>
      <c r="D19" s="27"/>
      <c r="E19" s="27"/>
      <c r="F19" s="27"/>
      <c r="G19" s="27"/>
      <c r="H19" s="27"/>
      <c r="I19" s="27"/>
      <c r="J19" s="27"/>
    </row>
    <row r="20" spans="1:10" ht="15" customHeight="1" x14ac:dyDescent="0.3">
      <c r="A20" s="7" t="s">
        <v>29</v>
      </c>
      <c r="B20" s="14" t="s">
        <v>34</v>
      </c>
      <c r="C20" s="9"/>
      <c r="D20" s="9"/>
      <c r="E20" s="10"/>
      <c r="F20" s="10"/>
      <c r="G20" s="10"/>
      <c r="H20" s="10"/>
      <c r="I20" s="10"/>
      <c r="J20" s="10"/>
    </row>
    <row r="21" spans="1:10" ht="46.8" x14ac:dyDescent="0.3">
      <c r="A21" s="28" t="s">
        <v>30</v>
      </c>
      <c r="B21" s="29" t="s">
        <v>35</v>
      </c>
      <c r="C21" s="30"/>
      <c r="D21" s="30"/>
      <c r="E21" s="16"/>
      <c r="F21" s="16"/>
      <c r="G21" s="16"/>
      <c r="H21" s="16"/>
      <c r="I21" s="16"/>
      <c r="J21" s="16"/>
    </row>
    <row r="22" spans="1:10" ht="15" customHeight="1" x14ac:dyDescent="0.3">
      <c r="A22" s="28" t="s">
        <v>31</v>
      </c>
      <c r="B22" s="14" t="s">
        <v>36</v>
      </c>
      <c r="C22" s="15">
        <v>100000000</v>
      </c>
      <c r="D22" s="15">
        <v>59281834</v>
      </c>
      <c r="E22" s="16">
        <v>53173688</v>
      </c>
      <c r="F22" s="16">
        <v>51755169</v>
      </c>
      <c r="G22" s="16">
        <v>46826312</v>
      </c>
      <c r="H22" s="16"/>
      <c r="I22" s="16"/>
      <c r="J22" s="16">
        <v>7526665</v>
      </c>
    </row>
    <row r="23" spans="1:10" ht="15" customHeight="1" thickBot="1" x14ac:dyDescent="0.35">
      <c r="A23" s="28" t="s">
        <v>32</v>
      </c>
      <c r="B23" s="14" t="s">
        <v>37</v>
      </c>
      <c r="C23" s="15"/>
      <c r="D23" s="15"/>
      <c r="E23" s="16"/>
      <c r="F23" s="16"/>
      <c r="G23" s="16"/>
      <c r="H23" s="16"/>
      <c r="I23" s="16"/>
      <c r="J23" s="16"/>
    </row>
    <row r="24" spans="1:10" ht="15" customHeight="1" thickBot="1" x14ac:dyDescent="0.35">
      <c r="A24" s="31" t="s">
        <v>33</v>
      </c>
      <c r="B24" s="32" t="s">
        <v>13</v>
      </c>
      <c r="C24" s="21">
        <f t="shared" ref="C24:J24" si="1">SUM(C20:C23)</f>
        <v>100000000</v>
      </c>
      <c r="D24" s="21">
        <f t="shared" si="1"/>
        <v>59281834</v>
      </c>
      <c r="E24" s="21">
        <f t="shared" si="1"/>
        <v>53173688</v>
      </c>
      <c r="F24" s="21">
        <f t="shared" si="1"/>
        <v>51755169</v>
      </c>
      <c r="G24" s="21">
        <f t="shared" si="1"/>
        <v>46826312</v>
      </c>
      <c r="H24" s="21">
        <f t="shared" si="1"/>
        <v>0</v>
      </c>
      <c r="I24" s="21">
        <f t="shared" si="1"/>
        <v>0</v>
      </c>
      <c r="J24" s="21">
        <f t="shared" si="1"/>
        <v>7526665</v>
      </c>
    </row>
    <row r="25" spans="1:10" ht="9" customHeight="1" x14ac:dyDescent="0.3"/>
    <row r="26" spans="1:10" ht="9" customHeight="1" x14ac:dyDescent="0.3"/>
    <row r="27" spans="1:10" ht="49.5" customHeight="1" x14ac:dyDescent="0.3">
      <c r="A27" s="86" t="s">
        <v>44</v>
      </c>
      <c r="B27" s="86"/>
      <c r="C27" s="86"/>
      <c r="D27" s="86"/>
      <c r="E27" s="86"/>
      <c r="F27" s="86"/>
      <c r="G27" s="86"/>
      <c r="H27" s="86"/>
      <c r="I27" s="86"/>
      <c r="J27" s="86"/>
    </row>
    <row r="28" spans="1:10" ht="15" customHeight="1" thickBot="1" x14ac:dyDescent="0.4">
      <c r="B28" s="2"/>
      <c r="C28" s="2"/>
      <c r="D28" s="2"/>
      <c r="E28" s="2"/>
      <c r="F28" s="2"/>
      <c r="G28" s="2"/>
      <c r="H28" s="2"/>
      <c r="I28" s="2"/>
      <c r="J28" s="3" t="s">
        <v>38</v>
      </c>
    </row>
    <row r="29" spans="1:10" ht="15" customHeight="1" thickBot="1" x14ac:dyDescent="0.35">
      <c r="A29" s="77" t="s">
        <v>0</v>
      </c>
      <c r="B29" s="78"/>
      <c r="C29" s="75" t="s">
        <v>1</v>
      </c>
      <c r="D29" s="75"/>
      <c r="E29" s="75"/>
      <c r="F29" s="75"/>
      <c r="G29" s="75"/>
      <c r="H29" s="75"/>
      <c r="I29" s="75"/>
      <c r="J29" s="75"/>
    </row>
    <row r="30" spans="1:10" ht="15" customHeight="1" thickBot="1" x14ac:dyDescent="0.35">
      <c r="A30" s="79"/>
      <c r="B30" s="80"/>
      <c r="C30" s="76" t="s">
        <v>2</v>
      </c>
      <c r="D30" s="75" t="s">
        <v>3</v>
      </c>
      <c r="E30" s="75" t="s">
        <v>4</v>
      </c>
      <c r="F30" s="75"/>
      <c r="G30" s="75"/>
      <c r="H30" s="75"/>
      <c r="I30" s="75"/>
      <c r="J30" s="75"/>
    </row>
    <row r="31" spans="1:10" ht="15" customHeight="1" thickBot="1" x14ac:dyDescent="0.35">
      <c r="A31" s="79"/>
      <c r="B31" s="80"/>
      <c r="C31" s="76"/>
      <c r="D31" s="75"/>
      <c r="E31" s="4" t="s">
        <v>2</v>
      </c>
      <c r="F31" s="4" t="s">
        <v>3</v>
      </c>
      <c r="G31" s="4" t="s">
        <v>2</v>
      </c>
      <c r="H31" s="4" t="s">
        <v>3</v>
      </c>
      <c r="I31" s="4" t="s">
        <v>2</v>
      </c>
      <c r="J31" s="4" t="s">
        <v>3</v>
      </c>
    </row>
    <row r="32" spans="1:10" ht="30" customHeight="1" thickBot="1" x14ac:dyDescent="0.35">
      <c r="A32" s="81"/>
      <c r="B32" s="82"/>
      <c r="C32" s="75" t="s">
        <v>5</v>
      </c>
      <c r="D32" s="75"/>
      <c r="E32" s="75" t="s">
        <v>41</v>
      </c>
      <c r="F32" s="75"/>
      <c r="G32" s="75" t="s">
        <v>42</v>
      </c>
      <c r="H32" s="75"/>
      <c r="I32" s="76" t="s">
        <v>43</v>
      </c>
      <c r="J32" s="76"/>
    </row>
    <row r="33" spans="1:10" ht="15" customHeight="1" thickBot="1" x14ac:dyDescent="0.35">
      <c r="A33" s="83" t="s">
        <v>14</v>
      </c>
      <c r="B33" s="84"/>
      <c r="C33" s="5" t="s">
        <v>15</v>
      </c>
      <c r="D33" s="5" t="s">
        <v>16</v>
      </c>
      <c r="E33" s="6" t="s">
        <v>17</v>
      </c>
      <c r="F33" s="4" t="s">
        <v>18</v>
      </c>
      <c r="G33" s="4" t="s">
        <v>19</v>
      </c>
      <c r="H33" s="4" t="s">
        <v>20</v>
      </c>
      <c r="I33" s="5" t="s">
        <v>21</v>
      </c>
      <c r="J33" s="6" t="s">
        <v>22</v>
      </c>
    </row>
    <row r="34" spans="1:10" ht="15" customHeight="1" x14ac:dyDescent="0.3">
      <c r="A34" s="7" t="s">
        <v>23</v>
      </c>
      <c r="B34" s="8" t="s">
        <v>6</v>
      </c>
      <c r="C34" s="9"/>
      <c r="D34" s="10"/>
      <c r="E34" s="10"/>
      <c r="F34" s="11"/>
      <c r="G34" s="10"/>
      <c r="H34" s="10"/>
      <c r="I34" s="12"/>
      <c r="J34" s="12"/>
    </row>
    <row r="35" spans="1:10" ht="15.6" x14ac:dyDescent="0.3">
      <c r="A35" s="13" t="s">
        <v>24</v>
      </c>
      <c r="B35" s="14" t="s">
        <v>7</v>
      </c>
      <c r="C35" s="15">
        <v>60162000</v>
      </c>
      <c r="D35" s="16">
        <v>60162000</v>
      </c>
      <c r="E35" s="16">
        <v>60162000</v>
      </c>
      <c r="F35" s="16">
        <v>60162000</v>
      </c>
      <c r="G35" s="16"/>
      <c r="H35" s="16"/>
      <c r="I35" s="16">
        <v>0</v>
      </c>
      <c r="J35" s="16">
        <v>0</v>
      </c>
    </row>
    <row r="36" spans="1:10" ht="15" customHeight="1" x14ac:dyDescent="0.3">
      <c r="A36" s="13" t="s">
        <v>25</v>
      </c>
      <c r="B36" s="14" t="s">
        <v>8</v>
      </c>
      <c r="C36" s="15"/>
      <c r="D36" s="16"/>
      <c r="E36" s="16"/>
      <c r="F36" s="16"/>
      <c r="G36" s="17"/>
      <c r="H36" s="17"/>
      <c r="I36" s="16"/>
      <c r="J36" s="16"/>
    </row>
    <row r="37" spans="1:10" ht="15" customHeight="1" x14ac:dyDescent="0.3">
      <c r="A37" s="13" t="s">
        <v>26</v>
      </c>
      <c r="B37" s="14" t="s">
        <v>9</v>
      </c>
      <c r="C37" s="15"/>
      <c r="D37" s="16"/>
      <c r="E37" s="16"/>
      <c r="F37" s="16"/>
      <c r="G37" s="17"/>
      <c r="H37" s="17"/>
      <c r="I37" s="16"/>
      <c r="J37" s="16"/>
    </row>
    <row r="38" spans="1:10" ht="15" customHeight="1" thickBot="1" x14ac:dyDescent="0.35">
      <c r="A38" s="13" t="s">
        <v>27</v>
      </c>
      <c r="B38" s="14" t="s">
        <v>10</v>
      </c>
      <c r="C38" s="15"/>
      <c r="D38" s="16"/>
      <c r="E38" s="16"/>
      <c r="F38" s="16"/>
      <c r="G38" s="16"/>
      <c r="H38" s="16"/>
      <c r="I38" s="18"/>
      <c r="J38" s="18"/>
    </row>
    <row r="39" spans="1:10" ht="15" customHeight="1" thickBot="1" x14ac:dyDescent="0.35">
      <c r="A39" s="19" t="s">
        <v>28</v>
      </c>
      <c r="B39" s="20" t="s">
        <v>11</v>
      </c>
      <c r="C39" s="21">
        <f t="shared" ref="C39:J39" si="2">SUM(C34:C38)</f>
        <v>60162000</v>
      </c>
      <c r="D39" s="21">
        <f t="shared" si="2"/>
        <v>60162000</v>
      </c>
      <c r="E39" s="21">
        <f t="shared" si="2"/>
        <v>60162000</v>
      </c>
      <c r="F39" s="21">
        <f t="shared" si="2"/>
        <v>60162000</v>
      </c>
      <c r="G39" s="21">
        <f t="shared" si="2"/>
        <v>0</v>
      </c>
      <c r="H39" s="21">
        <f t="shared" si="2"/>
        <v>0</v>
      </c>
      <c r="I39" s="21">
        <f t="shared" si="2"/>
        <v>0</v>
      </c>
      <c r="J39" s="21">
        <f t="shared" si="2"/>
        <v>0</v>
      </c>
    </row>
    <row r="40" spans="1:10" ht="6" customHeight="1" x14ac:dyDescent="0.3">
      <c r="B40" s="22"/>
      <c r="C40" s="23"/>
      <c r="D40" s="24"/>
      <c r="E40" s="24"/>
      <c r="F40" s="24"/>
      <c r="G40" s="24"/>
      <c r="H40" s="24"/>
      <c r="I40" s="24"/>
      <c r="J40" s="24"/>
    </row>
    <row r="41" spans="1:10" ht="15" customHeight="1" thickBot="1" x14ac:dyDescent="0.35">
      <c r="B41" s="25" t="s">
        <v>12</v>
      </c>
      <c r="C41" s="26"/>
      <c r="D41" s="27"/>
      <c r="E41" s="27"/>
      <c r="F41" s="27"/>
      <c r="G41" s="27"/>
      <c r="H41" s="27"/>
      <c r="I41" s="27"/>
      <c r="J41" s="27"/>
    </row>
    <row r="42" spans="1:10" ht="15" customHeight="1" x14ac:dyDescent="0.3">
      <c r="A42" s="7" t="s">
        <v>29</v>
      </c>
      <c r="B42" s="14" t="s">
        <v>34</v>
      </c>
      <c r="C42" s="9">
        <v>24341642</v>
      </c>
      <c r="D42" s="9">
        <v>24341642</v>
      </c>
      <c r="E42" s="10">
        <v>15535974</v>
      </c>
      <c r="F42" s="10">
        <v>15535974</v>
      </c>
      <c r="G42" s="10">
        <v>8805668</v>
      </c>
      <c r="H42" s="10">
        <v>7899220</v>
      </c>
      <c r="I42" s="10">
        <f t="shared" ref="I42:J45" si="3">C42-E42-G42</f>
        <v>0</v>
      </c>
      <c r="J42" s="10">
        <v>906448</v>
      </c>
    </row>
    <row r="43" spans="1:10" ht="46.8" x14ac:dyDescent="0.3">
      <c r="A43" s="28" t="s">
        <v>30</v>
      </c>
      <c r="B43" s="29" t="s">
        <v>35</v>
      </c>
      <c r="C43" s="15">
        <v>4687946</v>
      </c>
      <c r="D43" s="15">
        <v>4687946</v>
      </c>
      <c r="E43" s="16">
        <v>2926082</v>
      </c>
      <c r="F43" s="16">
        <v>2926082</v>
      </c>
      <c r="G43" s="16">
        <v>1761864</v>
      </c>
      <c r="H43" s="16">
        <v>1065880</v>
      </c>
      <c r="I43" s="16">
        <f t="shared" si="3"/>
        <v>0</v>
      </c>
      <c r="J43" s="16">
        <v>695984</v>
      </c>
    </row>
    <row r="44" spans="1:10" ht="15" customHeight="1" x14ac:dyDescent="0.3">
      <c r="A44" s="28" t="s">
        <v>31</v>
      </c>
      <c r="B44" s="14" t="s">
        <v>36</v>
      </c>
      <c r="C44" s="15">
        <v>29633145</v>
      </c>
      <c r="D44" s="15">
        <v>29633145</v>
      </c>
      <c r="E44" s="16">
        <v>21234930</v>
      </c>
      <c r="F44" s="16">
        <v>21234930</v>
      </c>
      <c r="G44" s="16">
        <v>8398215</v>
      </c>
      <c r="H44" s="16">
        <v>3507180</v>
      </c>
      <c r="I44" s="16">
        <f t="shared" si="3"/>
        <v>0</v>
      </c>
      <c r="J44" s="16">
        <v>4891035</v>
      </c>
    </row>
    <row r="45" spans="1:10" ht="15" customHeight="1" thickBot="1" x14ac:dyDescent="0.35">
      <c r="A45" s="28" t="s">
        <v>32</v>
      </c>
      <c r="B45" s="14" t="s">
        <v>37</v>
      </c>
      <c r="C45" s="15">
        <v>1499267</v>
      </c>
      <c r="D45" s="15">
        <v>1499267</v>
      </c>
      <c r="E45" s="16">
        <v>1499267</v>
      </c>
      <c r="F45" s="16">
        <v>1499267</v>
      </c>
      <c r="G45" s="16"/>
      <c r="H45" s="16"/>
      <c r="I45" s="16">
        <f t="shared" si="3"/>
        <v>0</v>
      </c>
      <c r="J45" s="16">
        <f t="shared" si="3"/>
        <v>0</v>
      </c>
    </row>
    <row r="46" spans="1:10" ht="15" customHeight="1" thickBot="1" x14ac:dyDescent="0.35">
      <c r="A46" s="31" t="s">
        <v>33</v>
      </c>
      <c r="B46" s="32" t="s">
        <v>13</v>
      </c>
      <c r="C46" s="21">
        <f t="shared" ref="C46:J46" si="4">SUM(C42:C45)</f>
        <v>60162000</v>
      </c>
      <c r="D46" s="21">
        <f t="shared" si="4"/>
        <v>60162000</v>
      </c>
      <c r="E46" s="21">
        <f>SUM(E42:E45)</f>
        <v>41196253</v>
      </c>
      <c r="F46" s="21">
        <f>SUM(F42:F45)</f>
        <v>41196253</v>
      </c>
      <c r="G46" s="21">
        <f>SUM(G42:G45)</f>
        <v>18965747</v>
      </c>
      <c r="H46" s="21">
        <f t="shared" si="4"/>
        <v>12472280</v>
      </c>
      <c r="I46" s="21">
        <f t="shared" si="4"/>
        <v>0</v>
      </c>
      <c r="J46" s="21">
        <f t="shared" si="4"/>
        <v>6493467</v>
      </c>
    </row>
    <row r="48" spans="1:10" ht="30.75" customHeight="1" x14ac:dyDescent="0.3">
      <c r="A48" s="86" t="s">
        <v>45</v>
      </c>
      <c r="B48" s="86"/>
      <c r="C48" s="86"/>
      <c r="D48" s="86"/>
      <c r="E48" s="86"/>
      <c r="F48" s="86"/>
      <c r="G48" s="86"/>
      <c r="H48" s="86"/>
      <c r="I48" s="86"/>
      <c r="J48" s="86"/>
    </row>
    <row r="49" spans="1:10" ht="15" customHeight="1" thickBot="1" x14ac:dyDescent="0.4">
      <c r="B49" s="2"/>
      <c r="C49" s="2"/>
      <c r="D49" s="2"/>
      <c r="E49" s="2"/>
      <c r="F49" s="2"/>
      <c r="G49" s="2"/>
      <c r="H49" s="2"/>
      <c r="I49" s="2"/>
      <c r="J49" s="3" t="s">
        <v>38</v>
      </c>
    </row>
    <row r="50" spans="1:10" ht="15" customHeight="1" thickBot="1" x14ac:dyDescent="0.35">
      <c r="A50" s="77" t="s">
        <v>0</v>
      </c>
      <c r="B50" s="78"/>
      <c r="C50" s="75" t="s">
        <v>1</v>
      </c>
      <c r="D50" s="75"/>
      <c r="E50" s="75"/>
      <c r="F50" s="75"/>
      <c r="G50" s="75"/>
      <c r="H50" s="75"/>
      <c r="I50" s="75"/>
      <c r="J50" s="75"/>
    </row>
    <row r="51" spans="1:10" ht="15" customHeight="1" thickBot="1" x14ac:dyDescent="0.35">
      <c r="A51" s="79"/>
      <c r="B51" s="80"/>
      <c r="C51" s="76" t="s">
        <v>2</v>
      </c>
      <c r="D51" s="75" t="s">
        <v>3</v>
      </c>
      <c r="E51" s="75" t="s">
        <v>4</v>
      </c>
      <c r="F51" s="75"/>
      <c r="G51" s="75"/>
      <c r="H51" s="75"/>
      <c r="I51" s="75"/>
      <c r="J51" s="75"/>
    </row>
    <row r="52" spans="1:10" ht="15" customHeight="1" thickBot="1" x14ac:dyDescent="0.35">
      <c r="A52" s="79"/>
      <c r="B52" s="80"/>
      <c r="C52" s="76"/>
      <c r="D52" s="75"/>
      <c r="E52" s="4" t="s">
        <v>2</v>
      </c>
      <c r="F52" s="4" t="s">
        <v>3</v>
      </c>
      <c r="G52" s="4" t="s">
        <v>2</v>
      </c>
      <c r="H52" s="4" t="s">
        <v>3</v>
      </c>
      <c r="I52" s="4" t="s">
        <v>2</v>
      </c>
      <c r="J52" s="4" t="s">
        <v>3</v>
      </c>
    </row>
    <row r="53" spans="1:10" ht="30.75" customHeight="1" thickBot="1" x14ac:dyDescent="0.35">
      <c r="A53" s="81"/>
      <c r="B53" s="82"/>
      <c r="C53" s="75" t="s">
        <v>5</v>
      </c>
      <c r="D53" s="75"/>
      <c r="E53" s="75" t="s">
        <v>41</v>
      </c>
      <c r="F53" s="75"/>
      <c r="G53" s="75" t="s">
        <v>42</v>
      </c>
      <c r="H53" s="75"/>
      <c r="I53" s="76" t="s">
        <v>43</v>
      </c>
      <c r="J53" s="76"/>
    </row>
    <row r="54" spans="1:10" ht="15" customHeight="1" thickBot="1" x14ac:dyDescent="0.35">
      <c r="A54" s="83" t="s">
        <v>14</v>
      </c>
      <c r="B54" s="84"/>
      <c r="C54" s="5" t="s">
        <v>15</v>
      </c>
      <c r="D54" s="5" t="s">
        <v>16</v>
      </c>
      <c r="E54" s="6" t="s">
        <v>17</v>
      </c>
      <c r="F54" s="4" t="s">
        <v>18</v>
      </c>
      <c r="G54" s="4" t="s">
        <v>19</v>
      </c>
      <c r="H54" s="4" t="s">
        <v>20</v>
      </c>
      <c r="I54" s="5" t="s">
        <v>21</v>
      </c>
      <c r="J54" s="6" t="s">
        <v>22</v>
      </c>
    </row>
    <row r="55" spans="1:10" ht="15" customHeight="1" x14ac:dyDescent="0.3">
      <c r="A55" s="7" t="s">
        <v>23</v>
      </c>
      <c r="B55" s="8" t="s">
        <v>6</v>
      </c>
      <c r="C55" s="9"/>
      <c r="D55" s="10"/>
      <c r="E55" s="10"/>
      <c r="F55" s="11"/>
      <c r="G55" s="10"/>
      <c r="H55" s="10"/>
      <c r="I55" s="12"/>
      <c r="J55" s="12"/>
    </row>
    <row r="56" spans="1:10" ht="15" customHeight="1" x14ac:dyDescent="0.3">
      <c r="A56" s="13" t="s">
        <v>24</v>
      </c>
      <c r="B56" s="14" t="s">
        <v>7</v>
      </c>
      <c r="C56" s="15">
        <v>2200000</v>
      </c>
      <c r="D56" s="16">
        <v>2200000</v>
      </c>
      <c r="E56" s="16">
        <v>2200000</v>
      </c>
      <c r="F56" s="16">
        <v>2200000</v>
      </c>
      <c r="G56" s="16"/>
      <c r="H56" s="16"/>
      <c r="I56" s="16"/>
      <c r="J56" s="16"/>
    </row>
    <row r="57" spans="1:10" ht="15" customHeight="1" x14ac:dyDescent="0.3">
      <c r="A57" s="13" t="s">
        <v>25</v>
      </c>
      <c r="B57" s="14" t="s">
        <v>8</v>
      </c>
      <c r="C57" s="15"/>
      <c r="D57" s="16"/>
      <c r="E57" s="16"/>
      <c r="F57" s="16"/>
      <c r="G57" s="17"/>
      <c r="H57" s="17"/>
      <c r="I57" s="16"/>
      <c r="J57" s="16"/>
    </row>
    <row r="58" spans="1:10" ht="15" customHeight="1" x14ac:dyDescent="0.3">
      <c r="A58" s="13" t="s">
        <v>26</v>
      </c>
      <c r="B58" s="14" t="s">
        <v>9</v>
      </c>
      <c r="C58" s="15"/>
      <c r="D58" s="16"/>
      <c r="E58" s="16"/>
      <c r="F58" s="16"/>
      <c r="G58" s="17"/>
      <c r="H58" s="17"/>
      <c r="I58" s="16"/>
      <c r="J58" s="16"/>
    </row>
    <row r="59" spans="1:10" ht="15" customHeight="1" thickBot="1" x14ac:dyDescent="0.35">
      <c r="A59" s="13" t="s">
        <v>27</v>
      </c>
      <c r="B59" s="14" t="s">
        <v>10</v>
      </c>
      <c r="C59" s="15"/>
      <c r="D59" s="16"/>
      <c r="E59" s="16"/>
      <c r="F59" s="16"/>
      <c r="G59" s="16"/>
      <c r="H59" s="16"/>
      <c r="I59" s="18"/>
      <c r="J59" s="18"/>
    </row>
    <row r="60" spans="1:10" ht="15" customHeight="1" thickBot="1" x14ac:dyDescent="0.35">
      <c r="A60" s="19" t="s">
        <v>28</v>
      </c>
      <c r="B60" s="20" t="s">
        <v>11</v>
      </c>
      <c r="C60" s="21">
        <f t="shared" ref="C60:J60" si="5">SUM(C55:C59)</f>
        <v>2200000</v>
      </c>
      <c r="D60" s="21">
        <f t="shared" si="5"/>
        <v>2200000</v>
      </c>
      <c r="E60" s="21">
        <f t="shared" si="5"/>
        <v>2200000</v>
      </c>
      <c r="F60" s="21">
        <f t="shared" si="5"/>
        <v>2200000</v>
      </c>
      <c r="G60" s="21">
        <f t="shared" si="5"/>
        <v>0</v>
      </c>
      <c r="H60" s="21">
        <f t="shared" si="5"/>
        <v>0</v>
      </c>
      <c r="I60" s="21">
        <f t="shared" si="5"/>
        <v>0</v>
      </c>
      <c r="J60" s="21">
        <f t="shared" si="5"/>
        <v>0</v>
      </c>
    </row>
    <row r="61" spans="1:10" ht="15" customHeight="1" x14ac:dyDescent="0.3">
      <c r="B61" s="22"/>
      <c r="C61" s="23"/>
      <c r="D61" s="24"/>
      <c r="E61" s="24"/>
      <c r="F61" s="24"/>
      <c r="G61" s="24"/>
      <c r="H61" s="24"/>
      <c r="I61" s="24"/>
      <c r="J61" s="24"/>
    </row>
    <row r="62" spans="1:10" ht="15" customHeight="1" thickBot="1" x14ac:dyDescent="0.35">
      <c r="B62" s="25" t="s">
        <v>12</v>
      </c>
      <c r="C62" s="26"/>
      <c r="D62" s="27"/>
      <c r="E62" s="27"/>
      <c r="F62" s="27"/>
      <c r="G62" s="27"/>
      <c r="H62" s="27"/>
      <c r="I62" s="27"/>
      <c r="J62" s="27"/>
    </row>
    <row r="63" spans="1:10" ht="15" customHeight="1" x14ac:dyDescent="0.3">
      <c r="A63" s="7" t="s">
        <v>29</v>
      </c>
      <c r="B63" s="14" t="s">
        <v>34</v>
      </c>
      <c r="C63" s="9">
        <v>1803279</v>
      </c>
      <c r="D63" s="9">
        <v>1864428</v>
      </c>
      <c r="E63" s="10">
        <v>1803279</v>
      </c>
      <c r="F63" s="10">
        <v>1786428</v>
      </c>
      <c r="G63" s="10"/>
      <c r="H63" s="10">
        <v>78170</v>
      </c>
      <c r="I63" s="10"/>
      <c r="J63" s="10"/>
    </row>
    <row r="64" spans="1:10" ht="46.8" x14ac:dyDescent="0.3">
      <c r="A64" s="28" t="s">
        <v>30</v>
      </c>
      <c r="B64" s="29" t="s">
        <v>35</v>
      </c>
      <c r="C64" s="15">
        <v>396721</v>
      </c>
      <c r="D64" s="15">
        <v>335572</v>
      </c>
      <c r="E64" s="16">
        <v>396721</v>
      </c>
      <c r="F64" s="16">
        <v>323286</v>
      </c>
      <c r="G64" s="16"/>
      <c r="H64" s="16">
        <v>12116</v>
      </c>
      <c r="I64" s="16"/>
      <c r="J64" s="16"/>
    </row>
    <row r="65" spans="1:10" ht="15" customHeight="1" x14ac:dyDescent="0.3">
      <c r="A65" s="28" t="s">
        <v>31</v>
      </c>
      <c r="B65" s="14" t="s">
        <v>36</v>
      </c>
      <c r="C65" s="15"/>
      <c r="D65" s="15"/>
      <c r="E65" s="16"/>
      <c r="F65" s="16"/>
      <c r="G65" s="16"/>
      <c r="H65" s="16"/>
      <c r="I65" s="16"/>
      <c r="J65" s="16"/>
    </row>
    <row r="66" spans="1:10" ht="15" customHeight="1" thickBot="1" x14ac:dyDescent="0.35">
      <c r="A66" s="28" t="s">
        <v>32</v>
      </c>
      <c r="B66" s="14" t="s">
        <v>37</v>
      </c>
      <c r="C66" s="15"/>
      <c r="D66" s="15"/>
      <c r="E66" s="16"/>
      <c r="F66" s="16"/>
      <c r="G66" s="16"/>
      <c r="H66" s="16"/>
      <c r="I66" s="16"/>
      <c r="J66" s="16"/>
    </row>
    <row r="67" spans="1:10" ht="15" customHeight="1" thickBot="1" x14ac:dyDescent="0.35">
      <c r="A67" s="31" t="s">
        <v>33</v>
      </c>
      <c r="B67" s="32" t="s">
        <v>13</v>
      </c>
      <c r="C67" s="21">
        <f t="shared" ref="C67:J67" si="6">SUM(C63:C66)</f>
        <v>2200000</v>
      </c>
      <c r="D67" s="21">
        <f t="shared" si="6"/>
        <v>2200000</v>
      </c>
      <c r="E67" s="21">
        <f t="shared" si="6"/>
        <v>2200000</v>
      </c>
      <c r="F67" s="21">
        <f t="shared" si="6"/>
        <v>2109714</v>
      </c>
      <c r="G67" s="21">
        <f t="shared" si="6"/>
        <v>0</v>
      </c>
      <c r="H67" s="21">
        <f t="shared" si="6"/>
        <v>90286</v>
      </c>
      <c r="I67" s="21">
        <f t="shared" si="6"/>
        <v>0</v>
      </c>
      <c r="J67" s="21">
        <f t="shared" si="6"/>
        <v>0</v>
      </c>
    </row>
    <row r="69" spans="1:10" ht="45.75" customHeight="1" x14ac:dyDescent="0.3">
      <c r="A69" s="86" t="s">
        <v>46</v>
      </c>
      <c r="B69" s="86"/>
      <c r="C69" s="86"/>
      <c r="D69" s="86"/>
      <c r="E69" s="86"/>
      <c r="F69" s="86"/>
      <c r="G69" s="86"/>
      <c r="H69" s="86"/>
      <c r="I69" s="86"/>
      <c r="J69" s="86"/>
    </row>
    <row r="70" spans="1:10" ht="15" customHeight="1" thickBot="1" x14ac:dyDescent="0.4">
      <c r="B70" s="2"/>
      <c r="C70" s="2"/>
      <c r="D70" s="2"/>
      <c r="E70" s="2"/>
      <c r="F70" s="2"/>
      <c r="G70" s="2"/>
      <c r="H70" s="2"/>
      <c r="I70" s="2"/>
      <c r="J70" s="3" t="s">
        <v>38</v>
      </c>
    </row>
    <row r="71" spans="1:10" ht="15" customHeight="1" thickBot="1" x14ac:dyDescent="0.35">
      <c r="A71" s="77" t="s">
        <v>0</v>
      </c>
      <c r="B71" s="78"/>
      <c r="C71" s="75" t="s">
        <v>1</v>
      </c>
      <c r="D71" s="75"/>
      <c r="E71" s="75"/>
      <c r="F71" s="75"/>
      <c r="G71" s="75"/>
      <c r="H71" s="75"/>
      <c r="I71" s="75"/>
      <c r="J71" s="75"/>
    </row>
    <row r="72" spans="1:10" ht="15" customHeight="1" thickBot="1" x14ac:dyDescent="0.35">
      <c r="A72" s="79"/>
      <c r="B72" s="80"/>
      <c r="C72" s="76" t="s">
        <v>2</v>
      </c>
      <c r="D72" s="75" t="s">
        <v>3</v>
      </c>
      <c r="E72" s="75" t="s">
        <v>4</v>
      </c>
      <c r="F72" s="75"/>
      <c r="G72" s="75"/>
      <c r="H72" s="75"/>
      <c r="I72" s="75"/>
      <c r="J72" s="75"/>
    </row>
    <row r="73" spans="1:10" ht="15" customHeight="1" thickBot="1" x14ac:dyDescent="0.35">
      <c r="A73" s="79"/>
      <c r="B73" s="80"/>
      <c r="C73" s="76"/>
      <c r="D73" s="75"/>
      <c r="E73" s="4" t="s">
        <v>2</v>
      </c>
      <c r="F73" s="4" t="s">
        <v>3</v>
      </c>
      <c r="G73" s="4" t="s">
        <v>2</v>
      </c>
      <c r="H73" s="4" t="s">
        <v>3</v>
      </c>
      <c r="I73" s="4" t="s">
        <v>2</v>
      </c>
      <c r="J73" s="4" t="s">
        <v>3</v>
      </c>
    </row>
    <row r="74" spans="1:10" ht="15" customHeight="1" thickBot="1" x14ac:dyDescent="0.35">
      <c r="A74" s="81"/>
      <c r="B74" s="82"/>
      <c r="C74" s="75" t="s">
        <v>5</v>
      </c>
      <c r="D74" s="75"/>
      <c r="E74" s="75" t="s">
        <v>41</v>
      </c>
      <c r="F74" s="75"/>
      <c r="G74" s="75" t="s">
        <v>42</v>
      </c>
      <c r="H74" s="75"/>
      <c r="I74" s="76" t="s">
        <v>43</v>
      </c>
      <c r="J74" s="76"/>
    </row>
    <row r="75" spans="1:10" ht="15" customHeight="1" thickBot="1" x14ac:dyDescent="0.35">
      <c r="A75" s="83" t="s">
        <v>14</v>
      </c>
      <c r="B75" s="84"/>
      <c r="C75" s="5" t="s">
        <v>15</v>
      </c>
      <c r="D75" s="5" t="s">
        <v>16</v>
      </c>
      <c r="E75" s="6" t="s">
        <v>17</v>
      </c>
      <c r="F75" s="4" t="s">
        <v>18</v>
      </c>
      <c r="G75" s="4" t="s">
        <v>19</v>
      </c>
      <c r="H75" s="4" t="s">
        <v>20</v>
      </c>
      <c r="I75" s="5" t="s">
        <v>21</v>
      </c>
      <c r="J75" s="6" t="s">
        <v>22</v>
      </c>
    </row>
    <row r="76" spans="1:10" ht="15" customHeight="1" x14ac:dyDescent="0.3">
      <c r="A76" s="7" t="s">
        <v>23</v>
      </c>
      <c r="B76" s="8" t="s">
        <v>6</v>
      </c>
      <c r="C76" s="9"/>
      <c r="D76" s="10"/>
      <c r="E76" s="10"/>
      <c r="F76" s="11"/>
      <c r="G76" s="10"/>
      <c r="H76" s="10"/>
      <c r="I76" s="12"/>
      <c r="J76" s="12"/>
    </row>
    <row r="77" spans="1:10" ht="15" customHeight="1" x14ac:dyDescent="0.3">
      <c r="A77" s="13" t="s">
        <v>24</v>
      </c>
      <c r="B77" s="14" t="s">
        <v>7</v>
      </c>
      <c r="C77" s="15">
        <v>5403677</v>
      </c>
      <c r="D77" s="16">
        <v>5403677</v>
      </c>
      <c r="E77" s="15">
        <v>5403677</v>
      </c>
      <c r="F77" s="16">
        <v>5403677</v>
      </c>
      <c r="G77" s="15"/>
      <c r="H77" s="16"/>
      <c r="I77" s="16"/>
      <c r="J77" s="16"/>
    </row>
    <row r="78" spans="1:10" ht="15" customHeight="1" x14ac:dyDescent="0.3">
      <c r="A78" s="13" t="s">
        <v>25</v>
      </c>
      <c r="B78" s="14" t="s">
        <v>8</v>
      </c>
      <c r="C78" s="15"/>
      <c r="D78" s="16"/>
      <c r="E78" s="17"/>
      <c r="F78" s="17"/>
      <c r="G78" s="17"/>
      <c r="H78" s="17"/>
      <c r="I78" s="16"/>
      <c r="J78" s="16"/>
    </row>
    <row r="79" spans="1:10" ht="15" customHeight="1" x14ac:dyDescent="0.3">
      <c r="A79" s="13" t="s">
        <v>26</v>
      </c>
      <c r="B79" s="14" t="s">
        <v>9</v>
      </c>
      <c r="C79" s="15"/>
      <c r="D79" s="16"/>
      <c r="E79" s="17"/>
      <c r="F79" s="17"/>
      <c r="G79" s="17"/>
      <c r="H79" s="17"/>
      <c r="I79" s="16"/>
      <c r="J79" s="16"/>
    </row>
    <row r="80" spans="1:10" ht="15" customHeight="1" thickBot="1" x14ac:dyDescent="0.35">
      <c r="A80" s="13" t="s">
        <v>27</v>
      </c>
      <c r="B80" s="14" t="s">
        <v>10</v>
      </c>
      <c r="C80" s="15"/>
      <c r="D80" s="16"/>
      <c r="E80" s="16"/>
      <c r="F80" s="16"/>
      <c r="G80" s="16"/>
      <c r="H80" s="16"/>
      <c r="I80" s="18"/>
      <c r="J80" s="18"/>
    </row>
    <row r="81" spans="1:10" ht="15" customHeight="1" thickBot="1" x14ac:dyDescent="0.35">
      <c r="A81" s="19" t="s">
        <v>28</v>
      </c>
      <c r="B81" s="20" t="s">
        <v>11</v>
      </c>
      <c r="C81" s="21">
        <f t="shared" ref="C81:J81" si="7">SUM(C76:C80)</f>
        <v>5403677</v>
      </c>
      <c r="D81" s="21">
        <f t="shared" si="7"/>
        <v>5403677</v>
      </c>
      <c r="E81" s="21">
        <f>SUM(E76:E80)</f>
        <v>5403677</v>
      </c>
      <c r="F81" s="21">
        <f>SUM(F76:F80)</f>
        <v>5403677</v>
      </c>
      <c r="G81" s="21">
        <f t="shared" si="7"/>
        <v>0</v>
      </c>
      <c r="H81" s="21">
        <f t="shared" si="7"/>
        <v>0</v>
      </c>
      <c r="I81" s="21">
        <f t="shared" si="7"/>
        <v>0</v>
      </c>
      <c r="J81" s="21">
        <f t="shared" si="7"/>
        <v>0</v>
      </c>
    </row>
    <row r="82" spans="1:10" ht="15" customHeight="1" x14ac:dyDescent="0.3">
      <c r="B82" s="22"/>
      <c r="C82" s="23"/>
      <c r="D82" s="24"/>
      <c r="E82" s="24"/>
      <c r="F82" s="24"/>
      <c r="G82" s="24"/>
      <c r="H82" s="24"/>
      <c r="I82" s="24"/>
      <c r="J82" s="24"/>
    </row>
    <row r="83" spans="1:10" ht="15" customHeight="1" thickBot="1" x14ac:dyDescent="0.35">
      <c r="B83" s="25" t="s">
        <v>12</v>
      </c>
      <c r="C83" s="26"/>
      <c r="D83" s="27"/>
      <c r="E83" s="27"/>
      <c r="F83" s="27"/>
      <c r="G83" s="27"/>
      <c r="H83" s="27"/>
      <c r="I83" s="27"/>
      <c r="J83" s="27"/>
    </row>
    <row r="84" spans="1:10" ht="15" customHeight="1" x14ac:dyDescent="0.3">
      <c r="A84" s="7" t="s">
        <v>29</v>
      </c>
      <c r="B84" s="14" t="s">
        <v>34</v>
      </c>
      <c r="C84" s="9">
        <v>4429235</v>
      </c>
      <c r="D84" s="9">
        <v>4574136</v>
      </c>
      <c r="E84" s="10">
        <v>4429235</v>
      </c>
      <c r="F84" s="10">
        <v>3673721</v>
      </c>
      <c r="G84" s="10"/>
      <c r="H84" s="10">
        <v>889273</v>
      </c>
      <c r="I84" s="10"/>
      <c r="J84" s="10">
        <v>22010</v>
      </c>
    </row>
    <row r="85" spans="1:10" ht="46.8" x14ac:dyDescent="0.3">
      <c r="A85" s="28" t="s">
        <v>30</v>
      </c>
      <c r="B85" s="29" t="s">
        <v>35</v>
      </c>
      <c r="C85" s="15">
        <v>974442</v>
      </c>
      <c r="D85" s="15">
        <v>829541</v>
      </c>
      <c r="E85" s="16">
        <v>974442</v>
      </c>
      <c r="F85" s="16">
        <v>666026</v>
      </c>
      <c r="G85" s="16"/>
      <c r="H85" s="16">
        <v>134580</v>
      </c>
      <c r="I85" s="16"/>
      <c r="J85" s="16">
        <v>18067</v>
      </c>
    </row>
    <row r="86" spans="1:10" ht="15" customHeight="1" x14ac:dyDescent="0.3">
      <c r="A86" s="28" t="s">
        <v>31</v>
      </c>
      <c r="B86" s="14" t="s">
        <v>36</v>
      </c>
      <c r="C86" s="15"/>
      <c r="D86" s="15"/>
      <c r="E86" s="16"/>
      <c r="F86" s="16"/>
      <c r="G86" s="16"/>
      <c r="H86" s="16"/>
      <c r="I86" s="16"/>
      <c r="J86" s="16"/>
    </row>
    <row r="87" spans="1:10" ht="15" customHeight="1" thickBot="1" x14ac:dyDescent="0.35">
      <c r="A87" s="28" t="s">
        <v>32</v>
      </c>
      <c r="B87" s="14" t="s">
        <v>37</v>
      </c>
      <c r="C87" s="15"/>
      <c r="D87" s="15"/>
      <c r="E87" s="16"/>
      <c r="F87" s="16"/>
      <c r="G87" s="16"/>
      <c r="H87" s="16"/>
      <c r="I87" s="16"/>
      <c r="J87" s="16"/>
    </row>
    <row r="88" spans="1:10" ht="15" customHeight="1" thickBot="1" x14ac:dyDescent="0.35">
      <c r="A88" s="31" t="s">
        <v>33</v>
      </c>
      <c r="B88" s="32" t="s">
        <v>13</v>
      </c>
      <c r="C88" s="21">
        <f t="shared" ref="C88:J88" si="8">SUM(C84:C87)</f>
        <v>5403677</v>
      </c>
      <c r="D88" s="21">
        <f t="shared" si="8"/>
        <v>5403677</v>
      </c>
      <c r="E88" s="21">
        <f t="shared" si="8"/>
        <v>5403677</v>
      </c>
      <c r="F88" s="21">
        <f t="shared" si="8"/>
        <v>4339747</v>
      </c>
      <c r="G88" s="21">
        <f t="shared" si="8"/>
        <v>0</v>
      </c>
      <c r="H88" s="21">
        <f t="shared" si="8"/>
        <v>1023853</v>
      </c>
      <c r="I88" s="21">
        <f t="shared" si="8"/>
        <v>0</v>
      </c>
      <c r="J88" s="21">
        <f t="shared" si="8"/>
        <v>40077</v>
      </c>
    </row>
    <row r="90" spans="1:10" ht="48" customHeight="1" x14ac:dyDescent="0.3">
      <c r="A90" s="86" t="s">
        <v>47</v>
      </c>
      <c r="B90" s="86"/>
      <c r="C90" s="86"/>
      <c r="D90" s="86"/>
      <c r="E90" s="86"/>
      <c r="F90" s="86"/>
      <c r="G90" s="86"/>
      <c r="H90" s="86"/>
      <c r="I90" s="86"/>
      <c r="J90" s="86"/>
    </row>
    <row r="91" spans="1:10" ht="15" customHeight="1" thickBot="1" x14ac:dyDescent="0.4">
      <c r="B91" s="2"/>
      <c r="C91" s="2"/>
      <c r="D91" s="2"/>
      <c r="E91" s="2"/>
      <c r="F91" s="2"/>
      <c r="G91" s="2"/>
      <c r="H91" s="2"/>
      <c r="I91" s="2"/>
      <c r="J91" s="3" t="s">
        <v>38</v>
      </c>
    </row>
    <row r="92" spans="1:10" ht="15" customHeight="1" thickBot="1" x14ac:dyDescent="0.35">
      <c r="A92" s="77" t="s">
        <v>0</v>
      </c>
      <c r="B92" s="78"/>
      <c r="C92" s="75" t="s">
        <v>1</v>
      </c>
      <c r="D92" s="75"/>
      <c r="E92" s="75"/>
      <c r="F92" s="75"/>
      <c r="G92" s="75"/>
      <c r="H92" s="75"/>
      <c r="I92" s="75"/>
      <c r="J92" s="75"/>
    </row>
    <row r="93" spans="1:10" ht="15" customHeight="1" thickBot="1" x14ac:dyDescent="0.35">
      <c r="A93" s="79"/>
      <c r="B93" s="80"/>
      <c r="C93" s="76" t="s">
        <v>2</v>
      </c>
      <c r="D93" s="75" t="s">
        <v>3</v>
      </c>
      <c r="E93" s="75" t="s">
        <v>4</v>
      </c>
      <c r="F93" s="75"/>
      <c r="G93" s="75"/>
      <c r="H93" s="75"/>
      <c r="I93" s="75"/>
      <c r="J93" s="75"/>
    </row>
    <row r="94" spans="1:10" ht="15" customHeight="1" thickBot="1" x14ac:dyDescent="0.35">
      <c r="A94" s="79"/>
      <c r="B94" s="80"/>
      <c r="C94" s="76"/>
      <c r="D94" s="75"/>
      <c r="E94" s="4" t="s">
        <v>2</v>
      </c>
      <c r="F94" s="4" t="s">
        <v>3</v>
      </c>
      <c r="G94" s="4" t="s">
        <v>2</v>
      </c>
      <c r="H94" s="4" t="s">
        <v>3</v>
      </c>
      <c r="I94" s="4" t="s">
        <v>2</v>
      </c>
      <c r="J94" s="4" t="s">
        <v>3</v>
      </c>
    </row>
    <row r="95" spans="1:10" ht="15" customHeight="1" thickBot="1" x14ac:dyDescent="0.35">
      <c r="A95" s="81"/>
      <c r="B95" s="82"/>
      <c r="C95" s="75" t="s">
        <v>5</v>
      </c>
      <c r="D95" s="75"/>
      <c r="E95" s="75" t="s">
        <v>41</v>
      </c>
      <c r="F95" s="75"/>
      <c r="G95" s="75" t="s">
        <v>42</v>
      </c>
      <c r="H95" s="75"/>
      <c r="I95" s="76" t="s">
        <v>43</v>
      </c>
      <c r="J95" s="76"/>
    </row>
    <row r="96" spans="1:10" ht="15" customHeight="1" thickBot="1" x14ac:dyDescent="0.35">
      <c r="A96" s="83" t="s">
        <v>14</v>
      </c>
      <c r="B96" s="84"/>
      <c r="C96" s="5" t="s">
        <v>15</v>
      </c>
      <c r="D96" s="5" t="s">
        <v>16</v>
      </c>
      <c r="E96" s="6" t="s">
        <v>17</v>
      </c>
      <c r="F96" s="4" t="s">
        <v>18</v>
      </c>
      <c r="G96" s="4" t="s">
        <v>19</v>
      </c>
      <c r="H96" s="4" t="s">
        <v>20</v>
      </c>
      <c r="I96" s="5" t="s">
        <v>21</v>
      </c>
      <c r="J96" s="6" t="s">
        <v>22</v>
      </c>
    </row>
    <row r="97" spans="1:10" ht="15" customHeight="1" x14ac:dyDescent="0.3">
      <c r="A97" s="7" t="s">
        <v>23</v>
      </c>
      <c r="B97" s="8" t="s">
        <v>6</v>
      </c>
      <c r="C97" s="9"/>
      <c r="D97" s="10"/>
      <c r="E97" s="10"/>
      <c r="F97" s="11"/>
      <c r="G97" s="10"/>
      <c r="H97" s="10"/>
      <c r="I97" s="12"/>
      <c r="J97" s="12"/>
    </row>
    <row r="98" spans="1:10" ht="15" customHeight="1" x14ac:dyDescent="0.3">
      <c r="A98" s="13" t="s">
        <v>24</v>
      </c>
      <c r="B98" s="14" t="s">
        <v>7</v>
      </c>
      <c r="C98" s="15">
        <v>1258570</v>
      </c>
      <c r="D98" s="16">
        <v>1258570</v>
      </c>
      <c r="E98" s="16">
        <v>1258570</v>
      </c>
      <c r="F98" s="16">
        <v>1258570</v>
      </c>
      <c r="G98" s="16"/>
      <c r="H98" s="16"/>
      <c r="I98" s="16"/>
      <c r="J98" s="16"/>
    </row>
    <row r="99" spans="1:10" ht="15" customHeight="1" x14ac:dyDescent="0.3">
      <c r="A99" s="13" t="s">
        <v>25</v>
      </c>
      <c r="B99" s="14" t="s">
        <v>8</v>
      </c>
      <c r="C99" s="15"/>
      <c r="D99" s="16"/>
      <c r="E99" s="17"/>
      <c r="F99" s="17"/>
      <c r="G99" s="17"/>
      <c r="H99" s="17"/>
      <c r="I99" s="16"/>
      <c r="J99" s="16"/>
    </row>
    <row r="100" spans="1:10" ht="15" customHeight="1" x14ac:dyDescent="0.3">
      <c r="A100" s="13" t="s">
        <v>26</v>
      </c>
      <c r="B100" s="14" t="s">
        <v>9</v>
      </c>
      <c r="C100" s="15"/>
      <c r="D100" s="16"/>
      <c r="E100" s="17"/>
      <c r="F100" s="17"/>
      <c r="G100" s="17"/>
      <c r="H100" s="17"/>
      <c r="I100" s="16"/>
      <c r="J100" s="16"/>
    </row>
    <row r="101" spans="1:10" ht="15" customHeight="1" thickBot="1" x14ac:dyDescent="0.35">
      <c r="A101" s="13" t="s">
        <v>27</v>
      </c>
      <c r="B101" s="14" t="s">
        <v>10</v>
      </c>
      <c r="C101" s="15"/>
      <c r="D101" s="16"/>
      <c r="E101" s="16"/>
      <c r="F101" s="16"/>
      <c r="G101" s="16"/>
      <c r="H101" s="16"/>
      <c r="I101" s="18"/>
      <c r="J101" s="18"/>
    </row>
    <row r="102" spans="1:10" ht="15" customHeight="1" thickBot="1" x14ac:dyDescent="0.35">
      <c r="A102" s="19" t="s">
        <v>28</v>
      </c>
      <c r="B102" s="20" t="s">
        <v>11</v>
      </c>
      <c r="C102" s="21">
        <f t="shared" ref="C102:J102" si="9">SUM(C97:C101)</f>
        <v>1258570</v>
      </c>
      <c r="D102" s="21">
        <f t="shared" si="9"/>
        <v>1258570</v>
      </c>
      <c r="E102" s="21">
        <f>SUM(E97:E101)</f>
        <v>1258570</v>
      </c>
      <c r="F102" s="21">
        <f>SUM(F97:F101)</f>
        <v>1258570</v>
      </c>
      <c r="G102" s="21">
        <f t="shared" si="9"/>
        <v>0</v>
      </c>
      <c r="H102" s="21">
        <f t="shared" si="9"/>
        <v>0</v>
      </c>
      <c r="I102" s="21">
        <f t="shared" si="9"/>
        <v>0</v>
      </c>
      <c r="J102" s="21">
        <f t="shared" si="9"/>
        <v>0</v>
      </c>
    </row>
    <row r="103" spans="1:10" ht="15" customHeight="1" x14ac:dyDescent="0.3">
      <c r="B103" s="22"/>
      <c r="C103" s="23"/>
      <c r="D103" s="24"/>
      <c r="E103" s="24"/>
      <c r="F103" s="24"/>
      <c r="G103" s="24"/>
      <c r="H103" s="24"/>
      <c r="I103" s="24"/>
      <c r="J103" s="24"/>
    </row>
    <row r="104" spans="1:10" ht="15" customHeight="1" thickBot="1" x14ac:dyDescent="0.35">
      <c r="B104" s="25" t="s">
        <v>12</v>
      </c>
      <c r="C104" s="26"/>
      <c r="D104" s="27"/>
      <c r="E104" s="27"/>
      <c r="F104" s="27"/>
      <c r="G104" s="27"/>
      <c r="H104" s="27"/>
      <c r="I104" s="27"/>
      <c r="J104" s="27"/>
    </row>
    <row r="105" spans="1:10" ht="15" customHeight="1" x14ac:dyDescent="0.3">
      <c r="A105" s="7" t="s">
        <v>29</v>
      </c>
      <c r="B105" s="14" t="s">
        <v>34</v>
      </c>
      <c r="C105" s="9">
        <v>1061624</v>
      </c>
      <c r="D105" s="9">
        <v>1061499</v>
      </c>
      <c r="E105" s="10">
        <v>881873</v>
      </c>
      <c r="F105" s="10">
        <v>815578</v>
      </c>
      <c r="G105" s="10">
        <v>179751</v>
      </c>
      <c r="H105" s="10">
        <v>245921</v>
      </c>
      <c r="I105" s="10"/>
      <c r="J105" s="10"/>
    </row>
    <row r="106" spans="1:10" ht="15" customHeight="1" x14ac:dyDescent="0.3">
      <c r="A106" s="28" t="s">
        <v>30</v>
      </c>
      <c r="B106" s="29" t="s">
        <v>35</v>
      </c>
      <c r="C106" s="15">
        <v>196946</v>
      </c>
      <c r="D106" s="15">
        <v>197071</v>
      </c>
      <c r="E106" s="16">
        <v>165976</v>
      </c>
      <c r="F106" s="16">
        <v>154033</v>
      </c>
      <c r="G106" s="16">
        <v>30970</v>
      </c>
      <c r="H106" s="16">
        <v>43038</v>
      </c>
      <c r="I106" s="16"/>
      <c r="J106" s="16"/>
    </row>
    <row r="107" spans="1:10" ht="15" customHeight="1" x14ac:dyDescent="0.3">
      <c r="A107" s="28" t="s">
        <v>31</v>
      </c>
      <c r="B107" s="14" t="s">
        <v>36</v>
      </c>
      <c r="C107" s="15"/>
      <c r="D107" s="15"/>
      <c r="E107" s="16"/>
      <c r="F107" s="16"/>
      <c r="G107" s="16"/>
      <c r="H107" s="16"/>
      <c r="I107" s="16"/>
      <c r="J107" s="16"/>
    </row>
    <row r="108" spans="1:10" ht="15" customHeight="1" thickBot="1" x14ac:dyDescent="0.35">
      <c r="A108" s="28" t="s">
        <v>32</v>
      </c>
      <c r="B108" s="14" t="s">
        <v>37</v>
      </c>
      <c r="C108" s="15"/>
      <c r="D108" s="15"/>
      <c r="E108" s="16"/>
      <c r="F108" s="16"/>
      <c r="G108" s="16"/>
      <c r="H108" s="16"/>
      <c r="I108" s="16"/>
      <c r="J108" s="16"/>
    </row>
    <row r="109" spans="1:10" ht="15" customHeight="1" thickBot="1" x14ac:dyDescent="0.35">
      <c r="A109" s="31" t="s">
        <v>33</v>
      </c>
      <c r="B109" s="32" t="s">
        <v>13</v>
      </c>
      <c r="C109" s="21">
        <f t="shared" ref="C109:J109" si="10">SUM(C105:C108)</f>
        <v>1258570</v>
      </c>
      <c r="D109" s="21">
        <f t="shared" si="10"/>
        <v>1258570</v>
      </c>
      <c r="E109" s="21">
        <f t="shared" si="10"/>
        <v>1047849</v>
      </c>
      <c r="F109" s="21">
        <f t="shared" si="10"/>
        <v>969611</v>
      </c>
      <c r="G109" s="21">
        <f t="shared" si="10"/>
        <v>210721</v>
      </c>
      <c r="H109" s="21">
        <f t="shared" si="10"/>
        <v>288959</v>
      </c>
      <c r="I109" s="21">
        <f t="shared" si="10"/>
        <v>0</v>
      </c>
      <c r="J109" s="21">
        <f t="shared" si="10"/>
        <v>0</v>
      </c>
    </row>
    <row r="111" spans="1:10" ht="44.25" customHeight="1" x14ac:dyDescent="0.3">
      <c r="A111" s="66" t="s">
        <v>48</v>
      </c>
      <c r="B111" s="66"/>
      <c r="C111" s="66"/>
      <c r="D111" s="66"/>
      <c r="E111" s="66"/>
      <c r="F111" s="66"/>
      <c r="G111" s="66"/>
      <c r="H111" s="66"/>
      <c r="I111" s="66"/>
      <c r="J111" s="66"/>
    </row>
    <row r="112" spans="1:10" ht="15" customHeight="1" thickBot="1" x14ac:dyDescent="0.4">
      <c r="B112" s="33"/>
      <c r="C112" s="33"/>
      <c r="D112" s="33"/>
      <c r="E112" s="33"/>
      <c r="F112" s="33"/>
      <c r="G112" s="33"/>
      <c r="H112" s="33"/>
      <c r="I112" s="33"/>
      <c r="J112" s="34" t="s">
        <v>38</v>
      </c>
    </row>
    <row r="113" spans="1:10" ht="15" customHeight="1" thickBot="1" x14ac:dyDescent="0.35">
      <c r="A113" s="67" t="s">
        <v>0</v>
      </c>
      <c r="B113" s="68"/>
      <c r="C113" s="73" t="s">
        <v>1</v>
      </c>
      <c r="D113" s="73"/>
      <c r="E113" s="73"/>
      <c r="F113" s="73"/>
      <c r="G113" s="73"/>
      <c r="H113" s="73"/>
      <c r="I113" s="73"/>
      <c r="J113" s="73"/>
    </row>
    <row r="114" spans="1:10" ht="15" customHeight="1" thickBot="1" x14ac:dyDescent="0.35">
      <c r="A114" s="69"/>
      <c r="B114" s="70"/>
      <c r="C114" s="74" t="s">
        <v>2</v>
      </c>
      <c r="D114" s="73" t="s">
        <v>3</v>
      </c>
      <c r="E114" s="73" t="s">
        <v>4</v>
      </c>
      <c r="F114" s="73"/>
      <c r="G114" s="73"/>
      <c r="H114" s="73"/>
      <c r="I114" s="73"/>
      <c r="J114" s="73"/>
    </row>
    <row r="115" spans="1:10" ht="15" customHeight="1" thickBot="1" x14ac:dyDescent="0.35">
      <c r="A115" s="69"/>
      <c r="B115" s="70"/>
      <c r="C115" s="74"/>
      <c r="D115" s="73"/>
      <c r="E115" s="35" t="s">
        <v>2</v>
      </c>
      <c r="F115" s="35" t="s">
        <v>3</v>
      </c>
      <c r="G115" s="35" t="s">
        <v>2</v>
      </c>
      <c r="H115" s="35" t="s">
        <v>3</v>
      </c>
      <c r="I115" s="35" t="s">
        <v>2</v>
      </c>
      <c r="J115" s="35" t="s">
        <v>3</v>
      </c>
    </row>
    <row r="116" spans="1:10" ht="15" customHeight="1" thickBot="1" x14ac:dyDescent="0.35">
      <c r="A116" s="71"/>
      <c r="B116" s="72"/>
      <c r="C116" s="73" t="s">
        <v>5</v>
      </c>
      <c r="D116" s="73"/>
      <c r="E116" s="75" t="s">
        <v>41</v>
      </c>
      <c r="F116" s="75"/>
      <c r="G116" s="75" t="s">
        <v>42</v>
      </c>
      <c r="H116" s="75"/>
      <c r="I116" s="76" t="s">
        <v>43</v>
      </c>
      <c r="J116" s="76"/>
    </row>
    <row r="117" spans="1:10" ht="15" customHeight="1" thickBot="1" x14ac:dyDescent="0.35">
      <c r="A117" s="64" t="s">
        <v>14</v>
      </c>
      <c r="B117" s="65"/>
      <c r="C117" s="36" t="s">
        <v>15</v>
      </c>
      <c r="D117" s="36" t="s">
        <v>16</v>
      </c>
      <c r="E117" s="37" t="s">
        <v>17</v>
      </c>
      <c r="F117" s="35" t="s">
        <v>18</v>
      </c>
      <c r="G117" s="35" t="s">
        <v>19</v>
      </c>
      <c r="H117" s="35" t="s">
        <v>20</v>
      </c>
      <c r="I117" s="36" t="s">
        <v>21</v>
      </c>
      <c r="J117" s="37" t="s">
        <v>22</v>
      </c>
    </row>
    <row r="118" spans="1:10" ht="15" customHeight="1" x14ac:dyDescent="0.3">
      <c r="A118" s="38" t="s">
        <v>23</v>
      </c>
      <c r="B118" s="39" t="s">
        <v>6</v>
      </c>
      <c r="C118" s="40"/>
      <c r="D118" s="41"/>
      <c r="E118" s="41"/>
      <c r="F118" s="42"/>
      <c r="G118" s="41"/>
      <c r="H118" s="41"/>
      <c r="I118" s="43"/>
      <c r="J118" s="43"/>
    </row>
    <row r="119" spans="1:10" ht="15" customHeight="1" x14ac:dyDescent="0.3">
      <c r="A119" s="44" t="s">
        <v>24</v>
      </c>
      <c r="B119" s="45" t="s">
        <v>7</v>
      </c>
      <c r="C119" s="46">
        <v>1260000</v>
      </c>
      <c r="D119" s="47">
        <v>1260000</v>
      </c>
      <c r="E119" s="47">
        <v>1260000</v>
      </c>
      <c r="F119" s="47">
        <v>1260000</v>
      </c>
      <c r="G119" s="47"/>
      <c r="H119" s="47"/>
      <c r="I119" s="47"/>
      <c r="J119" s="47"/>
    </row>
    <row r="120" spans="1:10" ht="15" customHeight="1" x14ac:dyDescent="0.3">
      <c r="A120" s="44" t="s">
        <v>25</v>
      </c>
      <c r="B120" s="45" t="s">
        <v>8</v>
      </c>
      <c r="C120" s="46"/>
      <c r="D120" s="47"/>
      <c r="E120" s="48"/>
      <c r="F120" s="48"/>
      <c r="G120" s="48"/>
      <c r="H120" s="48"/>
      <c r="I120" s="47"/>
      <c r="J120" s="47"/>
    </row>
    <row r="121" spans="1:10" ht="15" customHeight="1" x14ac:dyDescent="0.3">
      <c r="A121" s="44" t="s">
        <v>26</v>
      </c>
      <c r="B121" s="45" t="s">
        <v>9</v>
      </c>
      <c r="C121" s="46"/>
      <c r="D121" s="47"/>
      <c r="E121" s="48"/>
      <c r="F121" s="48"/>
      <c r="G121" s="48"/>
      <c r="H121" s="48"/>
      <c r="I121" s="47"/>
      <c r="J121" s="47"/>
    </row>
    <row r="122" spans="1:10" ht="15" customHeight="1" thickBot="1" x14ac:dyDescent="0.35">
      <c r="A122" s="44" t="s">
        <v>27</v>
      </c>
      <c r="B122" s="45" t="s">
        <v>10</v>
      </c>
      <c r="C122" s="46"/>
      <c r="D122" s="47"/>
      <c r="E122" s="47"/>
      <c r="F122" s="47"/>
      <c r="G122" s="47"/>
      <c r="H122" s="47"/>
      <c r="I122" s="49"/>
      <c r="J122" s="49"/>
    </row>
    <row r="123" spans="1:10" ht="15" customHeight="1" thickBot="1" x14ac:dyDescent="0.35">
      <c r="A123" s="50" t="s">
        <v>28</v>
      </c>
      <c r="B123" s="51" t="s">
        <v>11</v>
      </c>
      <c r="C123" s="52">
        <f t="shared" ref="C123:J123" si="11">SUM(C118:C122)</f>
        <v>1260000</v>
      </c>
      <c r="D123" s="52">
        <f t="shared" si="11"/>
        <v>1260000</v>
      </c>
      <c r="E123" s="52">
        <f>SUM(E118:E122)</f>
        <v>1260000</v>
      </c>
      <c r="F123" s="52">
        <f>SUM(F118:F122)</f>
        <v>1260000</v>
      </c>
      <c r="G123" s="52">
        <f t="shared" si="11"/>
        <v>0</v>
      </c>
      <c r="H123" s="52">
        <f t="shared" si="11"/>
        <v>0</v>
      </c>
      <c r="I123" s="52">
        <f t="shared" si="11"/>
        <v>0</v>
      </c>
      <c r="J123" s="52">
        <f t="shared" si="11"/>
        <v>0</v>
      </c>
    </row>
    <row r="124" spans="1:10" ht="15" customHeight="1" x14ac:dyDescent="0.3">
      <c r="B124" s="53"/>
      <c r="C124" s="54"/>
      <c r="D124" s="55"/>
      <c r="E124" s="55"/>
      <c r="F124" s="55"/>
      <c r="G124" s="55"/>
      <c r="H124" s="55"/>
      <c r="I124" s="55"/>
      <c r="J124" s="55"/>
    </row>
    <row r="125" spans="1:10" ht="15" customHeight="1" thickBot="1" x14ac:dyDescent="0.35">
      <c r="B125" s="56" t="s">
        <v>12</v>
      </c>
      <c r="C125" s="57"/>
      <c r="D125" s="58"/>
      <c r="E125" s="58"/>
      <c r="F125" s="58"/>
      <c r="G125" s="58"/>
      <c r="H125" s="58"/>
      <c r="I125" s="58"/>
      <c r="J125" s="58"/>
    </row>
    <row r="126" spans="1:10" ht="15" customHeight="1" x14ac:dyDescent="0.3">
      <c r="A126" s="38" t="s">
        <v>29</v>
      </c>
      <c r="B126" s="45" t="s">
        <v>34</v>
      </c>
      <c r="C126" s="40">
        <v>1032787</v>
      </c>
      <c r="D126" s="40">
        <v>1070524</v>
      </c>
      <c r="E126" s="40">
        <v>372094</v>
      </c>
      <c r="F126" s="40">
        <v>372094</v>
      </c>
      <c r="G126" s="41">
        <v>660693</v>
      </c>
      <c r="H126" s="41">
        <v>614957</v>
      </c>
      <c r="I126" s="41"/>
      <c r="J126" s="41">
        <v>83473</v>
      </c>
    </row>
    <row r="127" spans="1:10" ht="15" customHeight="1" x14ac:dyDescent="0.3">
      <c r="A127" s="59" t="s">
        <v>30</v>
      </c>
      <c r="B127" s="60" t="s">
        <v>35</v>
      </c>
      <c r="C127" s="46">
        <v>227213</v>
      </c>
      <c r="D127" s="46">
        <v>189476</v>
      </c>
      <c r="E127" s="46">
        <v>66799</v>
      </c>
      <c r="F127" s="46">
        <v>67250</v>
      </c>
      <c r="G127" s="47">
        <v>160414</v>
      </c>
      <c r="H127" s="47">
        <v>103830</v>
      </c>
      <c r="I127" s="47"/>
      <c r="J127" s="47">
        <v>18396</v>
      </c>
    </row>
    <row r="128" spans="1:10" ht="15" customHeight="1" x14ac:dyDescent="0.3">
      <c r="A128" s="59" t="s">
        <v>31</v>
      </c>
      <c r="B128" s="45" t="s">
        <v>36</v>
      </c>
      <c r="C128" s="46"/>
      <c r="D128" s="46"/>
      <c r="E128" s="47"/>
      <c r="F128" s="47"/>
      <c r="G128" s="47"/>
      <c r="H128" s="47"/>
      <c r="I128" s="47"/>
      <c r="J128" s="47"/>
    </row>
    <row r="129" spans="1:10" ht="15" customHeight="1" thickBot="1" x14ac:dyDescent="0.35">
      <c r="A129" s="59" t="s">
        <v>32</v>
      </c>
      <c r="B129" s="45" t="s">
        <v>37</v>
      </c>
      <c r="C129" s="46"/>
      <c r="D129" s="46"/>
      <c r="E129" s="47"/>
      <c r="F129" s="47"/>
      <c r="G129" s="47"/>
      <c r="H129" s="47"/>
      <c r="I129" s="47"/>
      <c r="J129" s="47"/>
    </row>
    <row r="130" spans="1:10" ht="15" customHeight="1" thickBot="1" x14ac:dyDescent="0.35">
      <c r="A130" s="61" t="s">
        <v>33</v>
      </c>
      <c r="B130" s="62" t="s">
        <v>13</v>
      </c>
      <c r="C130" s="52">
        <f t="shared" ref="C130:J130" si="12">SUM(C126:C129)</f>
        <v>1260000</v>
      </c>
      <c r="D130" s="52">
        <f t="shared" si="12"/>
        <v>1260000</v>
      </c>
      <c r="E130" s="52">
        <f t="shared" si="12"/>
        <v>438893</v>
      </c>
      <c r="F130" s="52">
        <f t="shared" si="12"/>
        <v>439344</v>
      </c>
      <c r="G130" s="52">
        <f t="shared" si="12"/>
        <v>821107</v>
      </c>
      <c r="H130" s="52">
        <f t="shared" si="12"/>
        <v>718787</v>
      </c>
      <c r="I130" s="52">
        <f t="shared" si="12"/>
        <v>0</v>
      </c>
      <c r="J130" s="52">
        <f t="shared" si="12"/>
        <v>101869</v>
      </c>
    </row>
    <row r="132" spans="1:10" ht="31.2" customHeight="1" x14ac:dyDescent="0.3">
      <c r="A132" s="66" t="s">
        <v>49</v>
      </c>
      <c r="B132" s="66"/>
      <c r="C132" s="66"/>
      <c r="D132" s="66"/>
      <c r="E132" s="66"/>
      <c r="F132" s="66"/>
      <c r="G132" s="66"/>
      <c r="H132" s="66"/>
      <c r="I132" s="66"/>
      <c r="J132" s="66"/>
    </row>
    <row r="133" spans="1:10" ht="15" customHeight="1" thickBot="1" x14ac:dyDescent="0.4">
      <c r="B133" s="33"/>
      <c r="C133" s="33"/>
      <c r="D133" s="33"/>
      <c r="E133" s="33"/>
      <c r="F133" s="33"/>
      <c r="G133" s="33"/>
      <c r="H133" s="33"/>
      <c r="I133" s="33"/>
      <c r="J133" s="34" t="s">
        <v>38</v>
      </c>
    </row>
    <row r="134" spans="1:10" ht="15" customHeight="1" thickBot="1" x14ac:dyDescent="0.35">
      <c r="A134" s="67" t="s">
        <v>0</v>
      </c>
      <c r="B134" s="68"/>
      <c r="C134" s="73" t="s">
        <v>1</v>
      </c>
      <c r="D134" s="73"/>
      <c r="E134" s="73"/>
      <c r="F134" s="73"/>
      <c r="G134" s="73"/>
      <c r="H134" s="73"/>
      <c r="I134" s="73"/>
      <c r="J134" s="73"/>
    </row>
    <row r="135" spans="1:10" ht="15" customHeight="1" thickBot="1" x14ac:dyDescent="0.35">
      <c r="A135" s="69"/>
      <c r="B135" s="70"/>
      <c r="C135" s="74" t="s">
        <v>2</v>
      </c>
      <c r="D135" s="73" t="s">
        <v>3</v>
      </c>
      <c r="E135" s="73" t="s">
        <v>4</v>
      </c>
      <c r="F135" s="73"/>
      <c r="G135" s="73"/>
      <c r="H135" s="73"/>
      <c r="I135" s="73"/>
      <c r="J135" s="73"/>
    </row>
    <row r="136" spans="1:10" ht="15" customHeight="1" thickBot="1" x14ac:dyDescent="0.35">
      <c r="A136" s="69"/>
      <c r="B136" s="70"/>
      <c r="C136" s="74"/>
      <c r="D136" s="73"/>
      <c r="E136" s="35" t="s">
        <v>2</v>
      </c>
      <c r="F136" s="35" t="s">
        <v>3</v>
      </c>
      <c r="G136" s="35" t="s">
        <v>2</v>
      </c>
      <c r="H136" s="35" t="s">
        <v>3</v>
      </c>
      <c r="I136" s="35" t="s">
        <v>2</v>
      </c>
      <c r="J136" s="35" t="s">
        <v>3</v>
      </c>
    </row>
    <row r="137" spans="1:10" ht="15" customHeight="1" thickBot="1" x14ac:dyDescent="0.35">
      <c r="A137" s="71"/>
      <c r="B137" s="72"/>
      <c r="C137" s="73" t="s">
        <v>5</v>
      </c>
      <c r="D137" s="73"/>
      <c r="E137" s="75" t="s">
        <v>41</v>
      </c>
      <c r="F137" s="75"/>
      <c r="G137" s="75" t="s">
        <v>42</v>
      </c>
      <c r="H137" s="75"/>
      <c r="I137" s="76" t="s">
        <v>43</v>
      </c>
      <c r="J137" s="76"/>
    </row>
    <row r="138" spans="1:10" ht="15" customHeight="1" thickBot="1" x14ac:dyDescent="0.35">
      <c r="A138" s="64" t="s">
        <v>14</v>
      </c>
      <c r="B138" s="65"/>
      <c r="C138" s="36" t="s">
        <v>15</v>
      </c>
      <c r="D138" s="36" t="s">
        <v>16</v>
      </c>
      <c r="E138" s="37" t="s">
        <v>17</v>
      </c>
      <c r="F138" s="35" t="s">
        <v>18</v>
      </c>
      <c r="G138" s="35" t="s">
        <v>19</v>
      </c>
      <c r="H138" s="35" t="s">
        <v>20</v>
      </c>
      <c r="I138" s="36" t="s">
        <v>21</v>
      </c>
      <c r="J138" s="37" t="s">
        <v>22</v>
      </c>
    </row>
    <row r="139" spans="1:10" ht="15" customHeight="1" x14ac:dyDescent="0.3">
      <c r="A139" s="38" t="s">
        <v>23</v>
      </c>
      <c r="B139" s="39" t="s">
        <v>6</v>
      </c>
      <c r="C139" s="40"/>
      <c r="D139" s="41"/>
      <c r="E139" s="41"/>
      <c r="F139" s="42"/>
      <c r="G139" s="41"/>
      <c r="H139" s="41"/>
      <c r="I139" s="43"/>
      <c r="J139" s="43"/>
    </row>
    <row r="140" spans="1:10" ht="15" customHeight="1" x14ac:dyDescent="0.3">
      <c r="A140" s="44" t="s">
        <v>24</v>
      </c>
      <c r="B140" s="45" t="s">
        <v>7</v>
      </c>
      <c r="C140" s="46">
        <v>4993500</v>
      </c>
      <c r="D140" s="47">
        <v>4993500</v>
      </c>
      <c r="E140" s="47"/>
      <c r="F140" s="47"/>
      <c r="G140" s="47">
        <v>4993500</v>
      </c>
      <c r="H140" s="47">
        <v>4993500</v>
      </c>
      <c r="I140" s="47"/>
      <c r="J140" s="47"/>
    </row>
    <row r="141" spans="1:10" ht="15" customHeight="1" x14ac:dyDescent="0.3">
      <c r="A141" s="44" t="s">
        <v>25</v>
      </c>
      <c r="B141" s="45" t="s">
        <v>8</v>
      </c>
      <c r="C141" s="46"/>
      <c r="D141" s="47"/>
      <c r="E141" s="48"/>
      <c r="F141" s="48"/>
      <c r="G141" s="48"/>
      <c r="H141" s="48"/>
      <c r="I141" s="47"/>
      <c r="J141" s="47"/>
    </row>
    <row r="142" spans="1:10" ht="15" customHeight="1" x14ac:dyDescent="0.3">
      <c r="A142" s="44" t="s">
        <v>26</v>
      </c>
      <c r="B142" s="45" t="s">
        <v>9</v>
      </c>
      <c r="C142" s="46"/>
      <c r="D142" s="47"/>
      <c r="E142" s="48"/>
      <c r="F142" s="48"/>
      <c r="G142" s="48"/>
      <c r="H142" s="48"/>
      <c r="I142" s="47"/>
      <c r="J142" s="47"/>
    </row>
    <row r="143" spans="1:10" ht="15" customHeight="1" thickBot="1" x14ac:dyDescent="0.35">
      <c r="A143" s="44" t="s">
        <v>27</v>
      </c>
      <c r="B143" s="45" t="s">
        <v>10</v>
      </c>
      <c r="C143" s="46"/>
      <c r="D143" s="47"/>
      <c r="E143" s="47"/>
      <c r="F143" s="47"/>
      <c r="G143" s="47"/>
      <c r="H143" s="47"/>
      <c r="I143" s="49"/>
      <c r="J143" s="49"/>
    </row>
    <row r="144" spans="1:10" ht="15" customHeight="1" thickBot="1" x14ac:dyDescent="0.35">
      <c r="A144" s="50" t="s">
        <v>28</v>
      </c>
      <c r="B144" s="51" t="s">
        <v>11</v>
      </c>
      <c r="C144" s="52">
        <f t="shared" ref="C144:J144" si="13">SUM(C139:C143)</f>
        <v>4993500</v>
      </c>
      <c r="D144" s="52">
        <f t="shared" si="13"/>
        <v>4993500</v>
      </c>
      <c r="E144" s="52">
        <f t="shared" si="13"/>
        <v>0</v>
      </c>
      <c r="F144" s="52">
        <f t="shared" si="13"/>
        <v>0</v>
      </c>
      <c r="G144" s="52">
        <f t="shared" si="13"/>
        <v>4993500</v>
      </c>
      <c r="H144" s="52">
        <f t="shared" si="13"/>
        <v>4993500</v>
      </c>
      <c r="I144" s="52">
        <f t="shared" si="13"/>
        <v>0</v>
      </c>
      <c r="J144" s="52">
        <f t="shared" si="13"/>
        <v>0</v>
      </c>
    </row>
    <row r="145" spans="1:10" ht="15" customHeight="1" x14ac:dyDescent="0.3">
      <c r="B145" s="53"/>
      <c r="C145" s="54"/>
      <c r="D145" s="55"/>
      <c r="E145" s="55"/>
      <c r="F145" s="55"/>
      <c r="G145" s="55"/>
      <c r="H145" s="55"/>
      <c r="I145" s="55"/>
      <c r="J145" s="55"/>
    </row>
    <row r="146" spans="1:10" ht="15" customHeight="1" thickBot="1" x14ac:dyDescent="0.35">
      <c r="B146" s="56" t="s">
        <v>12</v>
      </c>
      <c r="C146" s="57"/>
      <c r="D146" s="58"/>
      <c r="E146" s="58"/>
      <c r="F146" s="58"/>
      <c r="G146" s="58"/>
      <c r="H146" s="58"/>
      <c r="I146" s="58"/>
      <c r="J146" s="58"/>
    </row>
    <row r="147" spans="1:10" ht="15" customHeight="1" x14ac:dyDescent="0.3">
      <c r="A147" s="38" t="s">
        <v>29</v>
      </c>
      <c r="B147" s="45" t="s">
        <v>34</v>
      </c>
      <c r="C147" s="40">
        <v>4250000</v>
      </c>
      <c r="D147" s="40">
        <v>4250000</v>
      </c>
      <c r="E147" s="40"/>
      <c r="F147" s="40"/>
      <c r="G147" s="41">
        <v>2125000</v>
      </c>
      <c r="H147" s="41">
        <v>1901294</v>
      </c>
      <c r="I147" s="41">
        <v>2125000</v>
      </c>
      <c r="J147" s="41">
        <v>2348706</v>
      </c>
    </row>
    <row r="148" spans="1:10" ht="15" customHeight="1" x14ac:dyDescent="0.3">
      <c r="A148" s="59" t="s">
        <v>30</v>
      </c>
      <c r="B148" s="60" t="s">
        <v>35</v>
      </c>
      <c r="C148" s="46">
        <v>743500</v>
      </c>
      <c r="D148" s="46">
        <v>743500</v>
      </c>
      <c r="E148" s="46"/>
      <c r="F148" s="46"/>
      <c r="G148" s="47">
        <v>371750</v>
      </c>
      <c r="H148" s="47">
        <v>314714</v>
      </c>
      <c r="I148" s="47">
        <v>371750</v>
      </c>
      <c r="J148" s="47">
        <v>428786</v>
      </c>
    </row>
    <row r="149" spans="1:10" ht="15" customHeight="1" x14ac:dyDescent="0.3">
      <c r="A149" s="59" t="s">
        <v>31</v>
      </c>
      <c r="B149" s="45" t="s">
        <v>36</v>
      </c>
      <c r="C149" s="46"/>
      <c r="D149" s="46"/>
      <c r="E149" s="47"/>
      <c r="F149" s="47"/>
      <c r="G149" s="47"/>
      <c r="H149" s="47"/>
      <c r="I149" s="47"/>
      <c r="J149" s="47"/>
    </row>
    <row r="150" spans="1:10" ht="15" customHeight="1" thickBot="1" x14ac:dyDescent="0.35">
      <c r="A150" s="59" t="s">
        <v>32</v>
      </c>
      <c r="B150" s="45" t="s">
        <v>37</v>
      </c>
      <c r="C150" s="46"/>
      <c r="D150" s="46"/>
      <c r="E150" s="47"/>
      <c r="F150" s="47"/>
      <c r="G150" s="47"/>
      <c r="H150" s="47"/>
      <c r="I150" s="47"/>
      <c r="J150" s="47"/>
    </row>
    <row r="151" spans="1:10" ht="15" customHeight="1" thickBot="1" x14ac:dyDescent="0.35">
      <c r="A151" s="61" t="s">
        <v>33</v>
      </c>
      <c r="B151" s="62" t="s">
        <v>13</v>
      </c>
      <c r="C151" s="52">
        <f t="shared" ref="C151:J151" si="14">SUM(C147:C150)</f>
        <v>4993500</v>
      </c>
      <c r="D151" s="52">
        <f t="shared" si="14"/>
        <v>4993500</v>
      </c>
      <c r="E151" s="52">
        <f t="shared" si="14"/>
        <v>0</v>
      </c>
      <c r="F151" s="52">
        <f t="shared" si="14"/>
        <v>0</v>
      </c>
      <c r="G151" s="52">
        <f t="shared" si="14"/>
        <v>2496750</v>
      </c>
      <c r="H151" s="52">
        <f t="shared" si="14"/>
        <v>2216008</v>
      </c>
      <c r="I151" s="52">
        <f t="shared" si="14"/>
        <v>2496750</v>
      </c>
      <c r="J151" s="52">
        <f t="shared" si="14"/>
        <v>2777492</v>
      </c>
    </row>
    <row r="153" spans="1:10" ht="30" customHeight="1" x14ac:dyDescent="0.3">
      <c r="A153" s="66" t="s">
        <v>50</v>
      </c>
      <c r="B153" s="66"/>
      <c r="C153" s="66"/>
      <c r="D153" s="66"/>
      <c r="E153" s="66"/>
      <c r="F153" s="66"/>
      <c r="G153" s="66"/>
      <c r="H153" s="66"/>
      <c r="I153" s="66"/>
      <c r="J153" s="66"/>
    </row>
    <row r="154" spans="1:10" ht="15" customHeight="1" thickBot="1" x14ac:dyDescent="0.4">
      <c r="B154" s="33"/>
      <c r="C154" s="33"/>
      <c r="D154" s="33"/>
      <c r="E154" s="33"/>
      <c r="F154" s="33"/>
      <c r="G154" s="33"/>
      <c r="H154" s="33"/>
      <c r="I154" s="33"/>
      <c r="J154" s="34" t="s">
        <v>38</v>
      </c>
    </row>
    <row r="155" spans="1:10" ht="15" customHeight="1" thickBot="1" x14ac:dyDescent="0.35">
      <c r="A155" s="67" t="s">
        <v>0</v>
      </c>
      <c r="B155" s="68"/>
      <c r="C155" s="73" t="s">
        <v>1</v>
      </c>
      <c r="D155" s="73"/>
      <c r="E155" s="73"/>
      <c r="F155" s="73"/>
      <c r="G155" s="73"/>
      <c r="H155" s="73"/>
      <c r="I155" s="73"/>
      <c r="J155" s="73"/>
    </row>
    <row r="156" spans="1:10" ht="15" customHeight="1" thickBot="1" x14ac:dyDescent="0.35">
      <c r="A156" s="69"/>
      <c r="B156" s="70"/>
      <c r="C156" s="74" t="s">
        <v>2</v>
      </c>
      <c r="D156" s="73" t="s">
        <v>3</v>
      </c>
      <c r="E156" s="73" t="s">
        <v>4</v>
      </c>
      <c r="F156" s="73"/>
      <c r="G156" s="73"/>
      <c r="H156" s="73"/>
      <c r="I156" s="73"/>
      <c r="J156" s="73"/>
    </row>
    <row r="157" spans="1:10" ht="15" customHeight="1" thickBot="1" x14ac:dyDescent="0.35">
      <c r="A157" s="69"/>
      <c r="B157" s="70"/>
      <c r="C157" s="74"/>
      <c r="D157" s="73"/>
      <c r="E157" s="35" t="s">
        <v>2</v>
      </c>
      <c r="F157" s="35" t="s">
        <v>3</v>
      </c>
      <c r="G157" s="35" t="s">
        <v>2</v>
      </c>
      <c r="H157" s="35" t="s">
        <v>3</v>
      </c>
      <c r="I157" s="35" t="s">
        <v>2</v>
      </c>
      <c r="J157" s="35" t="s">
        <v>3</v>
      </c>
    </row>
    <row r="158" spans="1:10" ht="15" customHeight="1" thickBot="1" x14ac:dyDescent="0.35">
      <c r="A158" s="71"/>
      <c r="B158" s="72"/>
      <c r="C158" s="73" t="s">
        <v>5</v>
      </c>
      <c r="D158" s="73"/>
      <c r="E158" s="75" t="s">
        <v>41</v>
      </c>
      <c r="F158" s="75"/>
      <c r="G158" s="75" t="s">
        <v>42</v>
      </c>
      <c r="H158" s="75"/>
      <c r="I158" s="76" t="s">
        <v>43</v>
      </c>
      <c r="J158" s="76"/>
    </row>
    <row r="159" spans="1:10" ht="15" customHeight="1" thickBot="1" x14ac:dyDescent="0.35">
      <c r="A159" s="64" t="s">
        <v>14</v>
      </c>
      <c r="B159" s="65"/>
      <c r="C159" s="36" t="s">
        <v>15</v>
      </c>
      <c r="D159" s="36" t="s">
        <v>16</v>
      </c>
      <c r="E159" s="37" t="s">
        <v>17</v>
      </c>
      <c r="F159" s="35" t="s">
        <v>18</v>
      </c>
      <c r="G159" s="35" t="s">
        <v>19</v>
      </c>
      <c r="H159" s="35" t="s">
        <v>20</v>
      </c>
      <c r="I159" s="36" t="s">
        <v>21</v>
      </c>
      <c r="J159" s="37" t="s">
        <v>22</v>
      </c>
    </row>
    <row r="160" spans="1:10" ht="15" customHeight="1" x14ac:dyDescent="0.3">
      <c r="A160" s="38" t="s">
        <v>23</v>
      </c>
      <c r="B160" s="39" t="s">
        <v>6</v>
      </c>
      <c r="C160" s="40"/>
      <c r="D160" s="41"/>
      <c r="E160" s="41"/>
      <c r="F160" s="42"/>
      <c r="G160" s="41"/>
      <c r="H160" s="41"/>
      <c r="I160" s="43"/>
      <c r="J160" s="43"/>
    </row>
    <row r="161" spans="1:10" ht="15" customHeight="1" x14ac:dyDescent="0.3">
      <c r="A161" s="44" t="s">
        <v>24</v>
      </c>
      <c r="B161" s="45" t="s">
        <v>7</v>
      </c>
      <c r="C161" s="46">
        <v>4500000</v>
      </c>
      <c r="D161" s="47">
        <v>4500000</v>
      </c>
      <c r="E161" s="47"/>
      <c r="F161" s="47"/>
      <c r="G161" s="47">
        <v>4500000</v>
      </c>
      <c r="H161" s="47">
        <v>4500000</v>
      </c>
      <c r="I161" s="47"/>
      <c r="J161" s="47"/>
    </row>
    <row r="162" spans="1:10" ht="15" customHeight="1" x14ac:dyDescent="0.3">
      <c r="A162" s="44" t="s">
        <v>25</v>
      </c>
      <c r="B162" s="45" t="s">
        <v>8</v>
      </c>
      <c r="C162" s="46"/>
      <c r="D162" s="47"/>
      <c r="E162" s="48"/>
      <c r="F162" s="48"/>
      <c r="G162" s="48"/>
      <c r="H162" s="48"/>
      <c r="I162" s="47"/>
      <c r="J162" s="47"/>
    </row>
    <row r="163" spans="1:10" ht="15" customHeight="1" x14ac:dyDescent="0.3">
      <c r="A163" s="44" t="s">
        <v>26</v>
      </c>
      <c r="B163" s="45" t="s">
        <v>9</v>
      </c>
      <c r="C163" s="46"/>
      <c r="D163" s="47"/>
      <c r="E163" s="48"/>
      <c r="F163" s="48"/>
      <c r="G163" s="48"/>
      <c r="H163" s="48"/>
      <c r="I163" s="47"/>
      <c r="J163" s="47"/>
    </row>
    <row r="164" spans="1:10" ht="15" customHeight="1" thickBot="1" x14ac:dyDescent="0.35">
      <c r="A164" s="44" t="s">
        <v>27</v>
      </c>
      <c r="B164" s="45" t="s">
        <v>10</v>
      </c>
      <c r="C164" s="46"/>
      <c r="D164" s="47"/>
      <c r="E164" s="47"/>
      <c r="F164" s="47"/>
      <c r="G164" s="47"/>
      <c r="H164" s="47"/>
      <c r="I164" s="49"/>
      <c r="J164" s="49"/>
    </row>
    <row r="165" spans="1:10" ht="15" customHeight="1" thickBot="1" x14ac:dyDescent="0.35">
      <c r="A165" s="50" t="s">
        <v>28</v>
      </c>
      <c r="B165" s="51" t="s">
        <v>11</v>
      </c>
      <c r="C165" s="52">
        <f t="shared" ref="C165:J165" si="15">SUM(C160:C164)</f>
        <v>4500000</v>
      </c>
      <c r="D165" s="52">
        <f t="shared" si="15"/>
        <v>4500000</v>
      </c>
      <c r="E165" s="52">
        <f t="shared" si="15"/>
        <v>0</v>
      </c>
      <c r="F165" s="52">
        <f t="shared" si="15"/>
        <v>0</v>
      </c>
      <c r="G165" s="52">
        <f t="shared" si="15"/>
        <v>4500000</v>
      </c>
      <c r="H165" s="52">
        <f t="shared" si="15"/>
        <v>4500000</v>
      </c>
      <c r="I165" s="52">
        <f t="shared" si="15"/>
        <v>0</v>
      </c>
      <c r="J165" s="52">
        <f t="shared" si="15"/>
        <v>0</v>
      </c>
    </row>
    <row r="166" spans="1:10" ht="15" customHeight="1" x14ac:dyDescent="0.3">
      <c r="B166" s="53"/>
      <c r="C166" s="54"/>
      <c r="D166" s="55"/>
      <c r="E166" s="55"/>
      <c r="F166" s="55"/>
      <c r="G166" s="55"/>
      <c r="H166" s="55"/>
      <c r="I166" s="55"/>
      <c r="J166" s="55"/>
    </row>
    <row r="167" spans="1:10" ht="15" customHeight="1" thickBot="1" x14ac:dyDescent="0.35">
      <c r="B167" s="56" t="s">
        <v>12</v>
      </c>
      <c r="C167" s="57"/>
      <c r="D167" s="58"/>
      <c r="E167" s="58"/>
      <c r="F167" s="58"/>
      <c r="G167" s="58"/>
      <c r="H167" s="58"/>
      <c r="I167" s="58"/>
      <c r="J167" s="58"/>
    </row>
    <row r="168" spans="1:10" ht="15" customHeight="1" x14ac:dyDescent="0.3">
      <c r="A168" s="38" t="s">
        <v>29</v>
      </c>
      <c r="B168" s="45" t="s">
        <v>34</v>
      </c>
      <c r="C168" s="40">
        <v>3829787</v>
      </c>
      <c r="D168" s="40">
        <v>3829787</v>
      </c>
      <c r="E168" s="40"/>
      <c r="F168" s="40"/>
      <c r="G168" s="41">
        <v>1914893</v>
      </c>
      <c r="H168" s="41">
        <v>2003154</v>
      </c>
      <c r="I168" s="41">
        <v>1914894</v>
      </c>
      <c r="J168" s="41">
        <v>1826633</v>
      </c>
    </row>
    <row r="169" spans="1:10" ht="15" customHeight="1" x14ac:dyDescent="0.3">
      <c r="A169" s="59" t="s">
        <v>30</v>
      </c>
      <c r="B169" s="60" t="s">
        <v>35</v>
      </c>
      <c r="C169" s="46">
        <v>670213</v>
      </c>
      <c r="D169" s="46">
        <v>670213</v>
      </c>
      <c r="E169" s="46"/>
      <c r="F169" s="46"/>
      <c r="G169" s="47">
        <v>335106</v>
      </c>
      <c r="H169" s="47">
        <v>331677</v>
      </c>
      <c r="I169" s="47">
        <v>335107</v>
      </c>
      <c r="J169" s="47">
        <v>338536</v>
      </c>
    </row>
    <row r="170" spans="1:10" ht="15" customHeight="1" x14ac:dyDescent="0.3">
      <c r="A170" s="59" t="s">
        <v>31</v>
      </c>
      <c r="B170" s="45" t="s">
        <v>36</v>
      </c>
      <c r="C170" s="46"/>
      <c r="D170" s="46"/>
      <c r="E170" s="47"/>
      <c r="F170" s="47"/>
      <c r="G170" s="47"/>
      <c r="H170" s="47"/>
      <c r="I170" s="47"/>
      <c r="J170" s="47"/>
    </row>
    <row r="171" spans="1:10" ht="15" customHeight="1" thickBot="1" x14ac:dyDescent="0.35">
      <c r="A171" s="59" t="s">
        <v>32</v>
      </c>
      <c r="B171" s="45" t="s">
        <v>37</v>
      </c>
      <c r="C171" s="46"/>
      <c r="D171" s="46"/>
      <c r="E171" s="47"/>
      <c r="F171" s="47"/>
      <c r="G171" s="47"/>
      <c r="H171" s="47"/>
      <c r="I171" s="47"/>
      <c r="J171" s="47"/>
    </row>
    <row r="172" spans="1:10" ht="15" customHeight="1" thickBot="1" x14ac:dyDescent="0.35">
      <c r="A172" s="61" t="s">
        <v>33</v>
      </c>
      <c r="B172" s="62" t="s">
        <v>13</v>
      </c>
      <c r="C172" s="52">
        <f t="shared" ref="C172:J172" si="16">SUM(C168:C171)</f>
        <v>4500000</v>
      </c>
      <c r="D172" s="52">
        <f t="shared" si="16"/>
        <v>4500000</v>
      </c>
      <c r="E172" s="52">
        <f t="shared" si="16"/>
        <v>0</v>
      </c>
      <c r="F172" s="52">
        <f t="shared" si="16"/>
        <v>0</v>
      </c>
      <c r="G172" s="52">
        <f t="shared" si="16"/>
        <v>2249999</v>
      </c>
      <c r="H172" s="52">
        <f t="shared" si="16"/>
        <v>2334831</v>
      </c>
      <c r="I172" s="52">
        <f t="shared" si="16"/>
        <v>2250001</v>
      </c>
      <c r="J172" s="52">
        <f t="shared" si="16"/>
        <v>2165169</v>
      </c>
    </row>
    <row r="174" spans="1:10" ht="30" customHeight="1" x14ac:dyDescent="0.3">
      <c r="A174" s="66" t="s">
        <v>51</v>
      </c>
      <c r="B174" s="66"/>
      <c r="C174" s="66"/>
      <c r="D174" s="66"/>
      <c r="E174" s="66"/>
      <c r="F174" s="66"/>
      <c r="G174" s="66"/>
      <c r="H174" s="66"/>
      <c r="I174" s="66"/>
      <c r="J174" s="66"/>
    </row>
    <row r="175" spans="1:10" ht="15" customHeight="1" thickBot="1" x14ac:dyDescent="0.4">
      <c r="B175" s="33"/>
      <c r="C175" s="33"/>
      <c r="D175" s="33"/>
      <c r="E175" s="33"/>
      <c r="F175" s="33"/>
      <c r="G175" s="33"/>
      <c r="H175" s="33"/>
      <c r="I175" s="33"/>
      <c r="J175" s="34" t="s">
        <v>38</v>
      </c>
    </row>
    <row r="176" spans="1:10" ht="15" customHeight="1" thickBot="1" x14ac:dyDescent="0.35">
      <c r="A176" s="67" t="s">
        <v>0</v>
      </c>
      <c r="B176" s="68"/>
      <c r="C176" s="73" t="s">
        <v>1</v>
      </c>
      <c r="D176" s="73"/>
      <c r="E176" s="73"/>
      <c r="F176" s="73"/>
      <c r="G176" s="73"/>
      <c r="H176" s="73"/>
      <c r="I176" s="73"/>
      <c r="J176" s="73"/>
    </row>
    <row r="177" spans="1:10" ht="15" customHeight="1" thickBot="1" x14ac:dyDescent="0.35">
      <c r="A177" s="69"/>
      <c r="B177" s="70"/>
      <c r="C177" s="74" t="s">
        <v>2</v>
      </c>
      <c r="D177" s="73" t="s">
        <v>3</v>
      </c>
      <c r="E177" s="73" t="s">
        <v>4</v>
      </c>
      <c r="F177" s="73"/>
      <c r="G177" s="73"/>
      <c r="H177" s="73"/>
      <c r="I177" s="73"/>
      <c r="J177" s="73"/>
    </row>
    <row r="178" spans="1:10" ht="15" customHeight="1" thickBot="1" x14ac:dyDescent="0.35">
      <c r="A178" s="69"/>
      <c r="B178" s="70"/>
      <c r="C178" s="74"/>
      <c r="D178" s="73"/>
      <c r="E178" s="35" t="s">
        <v>2</v>
      </c>
      <c r="F178" s="35" t="s">
        <v>3</v>
      </c>
      <c r="G178" s="35" t="s">
        <v>2</v>
      </c>
      <c r="H178" s="35" t="s">
        <v>3</v>
      </c>
      <c r="I178" s="35" t="s">
        <v>2</v>
      </c>
      <c r="J178" s="35" t="s">
        <v>3</v>
      </c>
    </row>
    <row r="179" spans="1:10" ht="15" customHeight="1" thickBot="1" x14ac:dyDescent="0.35">
      <c r="A179" s="71"/>
      <c r="B179" s="72"/>
      <c r="C179" s="73" t="s">
        <v>5</v>
      </c>
      <c r="D179" s="73"/>
      <c r="E179" s="75" t="s">
        <v>41</v>
      </c>
      <c r="F179" s="75"/>
      <c r="G179" s="75" t="s">
        <v>42</v>
      </c>
      <c r="H179" s="75"/>
      <c r="I179" s="76" t="s">
        <v>43</v>
      </c>
      <c r="J179" s="76"/>
    </row>
    <row r="180" spans="1:10" ht="15" customHeight="1" thickBot="1" x14ac:dyDescent="0.35">
      <c r="A180" s="64" t="s">
        <v>14</v>
      </c>
      <c r="B180" s="65"/>
      <c r="C180" s="36" t="s">
        <v>15</v>
      </c>
      <c r="D180" s="36" t="s">
        <v>16</v>
      </c>
      <c r="E180" s="37" t="s">
        <v>17</v>
      </c>
      <c r="F180" s="35" t="s">
        <v>18</v>
      </c>
      <c r="G180" s="35" t="s">
        <v>19</v>
      </c>
      <c r="H180" s="35" t="s">
        <v>20</v>
      </c>
      <c r="I180" s="36" t="s">
        <v>21</v>
      </c>
      <c r="J180" s="37" t="s">
        <v>22</v>
      </c>
    </row>
    <row r="181" spans="1:10" ht="15" customHeight="1" x14ac:dyDescent="0.3">
      <c r="A181" s="38" t="s">
        <v>23</v>
      </c>
      <c r="B181" s="39" t="s">
        <v>6</v>
      </c>
      <c r="C181" s="40"/>
      <c r="D181" s="41"/>
      <c r="E181" s="41"/>
      <c r="F181" s="42"/>
      <c r="G181" s="41"/>
      <c r="H181" s="41"/>
      <c r="I181" s="43"/>
      <c r="J181" s="43"/>
    </row>
    <row r="182" spans="1:10" ht="15" customHeight="1" x14ac:dyDescent="0.3">
      <c r="A182" s="44" t="s">
        <v>24</v>
      </c>
      <c r="B182" s="45" t="s">
        <v>7</v>
      </c>
      <c r="C182" s="46">
        <v>2300000</v>
      </c>
      <c r="D182" s="47">
        <v>2300000</v>
      </c>
      <c r="E182" s="47"/>
      <c r="F182" s="47"/>
      <c r="G182" s="47">
        <v>2300000</v>
      </c>
      <c r="H182" s="47">
        <v>2300000</v>
      </c>
      <c r="I182" s="47"/>
      <c r="J182" s="47"/>
    </row>
    <row r="183" spans="1:10" ht="15" customHeight="1" x14ac:dyDescent="0.3">
      <c r="A183" s="44" t="s">
        <v>25</v>
      </c>
      <c r="B183" s="45" t="s">
        <v>8</v>
      </c>
      <c r="C183" s="46"/>
      <c r="D183" s="47"/>
      <c r="E183" s="48"/>
      <c r="F183" s="48"/>
      <c r="G183" s="48"/>
      <c r="H183" s="48"/>
      <c r="I183" s="47"/>
      <c r="J183" s="47"/>
    </row>
    <row r="184" spans="1:10" ht="15" customHeight="1" x14ac:dyDescent="0.3">
      <c r="A184" s="44" t="s">
        <v>26</v>
      </c>
      <c r="B184" s="45" t="s">
        <v>9</v>
      </c>
      <c r="C184" s="46"/>
      <c r="D184" s="47"/>
      <c r="E184" s="48"/>
      <c r="F184" s="48"/>
      <c r="G184" s="48"/>
      <c r="H184" s="48"/>
      <c r="I184" s="47"/>
      <c r="J184" s="47"/>
    </row>
    <row r="185" spans="1:10" ht="15" customHeight="1" thickBot="1" x14ac:dyDescent="0.35">
      <c r="A185" s="44" t="s">
        <v>27</v>
      </c>
      <c r="B185" s="45" t="s">
        <v>10</v>
      </c>
      <c r="C185" s="46"/>
      <c r="D185" s="47"/>
      <c r="E185" s="47"/>
      <c r="F185" s="47"/>
      <c r="G185" s="47"/>
      <c r="H185" s="47"/>
      <c r="I185" s="49"/>
      <c r="J185" s="49"/>
    </row>
    <row r="186" spans="1:10" ht="15" customHeight="1" thickBot="1" x14ac:dyDescent="0.35">
      <c r="A186" s="50" t="s">
        <v>28</v>
      </c>
      <c r="B186" s="51" t="s">
        <v>11</v>
      </c>
      <c r="C186" s="52">
        <f t="shared" ref="C186:J186" si="17">SUM(C181:C185)</f>
        <v>2300000</v>
      </c>
      <c r="D186" s="52">
        <f t="shared" si="17"/>
        <v>2300000</v>
      </c>
      <c r="E186" s="52">
        <f t="shared" si="17"/>
        <v>0</v>
      </c>
      <c r="F186" s="52">
        <f t="shared" si="17"/>
        <v>0</v>
      </c>
      <c r="G186" s="52">
        <f t="shared" si="17"/>
        <v>2300000</v>
      </c>
      <c r="H186" s="52">
        <f t="shared" si="17"/>
        <v>2300000</v>
      </c>
      <c r="I186" s="52">
        <f t="shared" si="17"/>
        <v>0</v>
      </c>
      <c r="J186" s="52">
        <f t="shared" si="17"/>
        <v>0</v>
      </c>
    </row>
    <row r="187" spans="1:10" ht="15" customHeight="1" x14ac:dyDescent="0.3">
      <c r="B187" s="53"/>
      <c r="C187" s="54"/>
      <c r="D187" s="55"/>
      <c r="E187" s="55"/>
      <c r="F187" s="55"/>
      <c r="G187" s="55"/>
      <c r="H187" s="55"/>
      <c r="I187" s="55"/>
      <c r="J187" s="55"/>
    </row>
    <row r="188" spans="1:10" ht="15" customHeight="1" thickBot="1" x14ac:dyDescent="0.35">
      <c r="B188" s="56" t="s">
        <v>12</v>
      </c>
      <c r="C188" s="57"/>
      <c r="D188" s="58"/>
      <c r="E188" s="58"/>
      <c r="F188" s="58"/>
      <c r="G188" s="58"/>
      <c r="H188" s="58"/>
      <c r="I188" s="58"/>
      <c r="J188" s="58"/>
    </row>
    <row r="189" spans="1:10" ht="15" customHeight="1" x14ac:dyDescent="0.3">
      <c r="A189" s="38" t="s">
        <v>29</v>
      </c>
      <c r="B189" s="45" t="s">
        <v>34</v>
      </c>
      <c r="C189" s="40">
        <v>1960000</v>
      </c>
      <c r="D189" s="40">
        <v>1960000</v>
      </c>
      <c r="E189" s="40"/>
      <c r="F189" s="40"/>
      <c r="G189" s="41">
        <v>630000</v>
      </c>
      <c r="H189" s="41">
        <v>511376</v>
      </c>
      <c r="I189" s="41">
        <v>1330000</v>
      </c>
      <c r="J189" s="41">
        <v>1448624</v>
      </c>
    </row>
    <row r="190" spans="1:10" ht="15" customHeight="1" x14ac:dyDescent="0.3">
      <c r="A190" s="59" t="s">
        <v>30</v>
      </c>
      <c r="B190" s="60" t="s">
        <v>35</v>
      </c>
      <c r="C190" s="46">
        <v>340000</v>
      </c>
      <c r="D190" s="46">
        <v>340000</v>
      </c>
      <c r="E190" s="46"/>
      <c r="F190" s="46"/>
      <c r="G190" s="47">
        <v>110000</v>
      </c>
      <c r="H190" s="47">
        <v>83802</v>
      </c>
      <c r="I190" s="47">
        <v>230000</v>
      </c>
      <c r="J190" s="47">
        <v>256198</v>
      </c>
    </row>
    <row r="191" spans="1:10" ht="15" customHeight="1" x14ac:dyDescent="0.3">
      <c r="A191" s="59" t="s">
        <v>31</v>
      </c>
      <c r="B191" s="45" t="s">
        <v>36</v>
      </c>
      <c r="C191" s="46"/>
      <c r="D191" s="46"/>
      <c r="E191" s="47"/>
      <c r="F191" s="47"/>
      <c r="G191" s="47"/>
      <c r="H191" s="47"/>
      <c r="I191" s="47"/>
      <c r="J191" s="47"/>
    </row>
    <row r="192" spans="1:10" ht="15" customHeight="1" thickBot="1" x14ac:dyDescent="0.35">
      <c r="A192" s="59" t="s">
        <v>32</v>
      </c>
      <c r="B192" s="45" t="s">
        <v>37</v>
      </c>
      <c r="C192" s="46"/>
      <c r="D192" s="46"/>
      <c r="E192" s="47"/>
      <c r="F192" s="47"/>
      <c r="G192" s="47"/>
      <c r="H192" s="47"/>
      <c r="I192" s="47"/>
      <c r="J192" s="47"/>
    </row>
    <row r="193" spans="1:10" ht="15" customHeight="1" thickBot="1" x14ac:dyDescent="0.35">
      <c r="A193" s="61" t="s">
        <v>33</v>
      </c>
      <c r="B193" s="62" t="s">
        <v>13</v>
      </c>
      <c r="C193" s="52">
        <f t="shared" ref="C193:J193" si="18">SUM(C189:C192)</f>
        <v>2300000</v>
      </c>
      <c r="D193" s="52">
        <f t="shared" si="18"/>
        <v>2300000</v>
      </c>
      <c r="E193" s="52">
        <f t="shared" si="18"/>
        <v>0</v>
      </c>
      <c r="F193" s="52">
        <f t="shared" si="18"/>
        <v>0</v>
      </c>
      <c r="G193" s="52">
        <f t="shared" si="18"/>
        <v>740000</v>
      </c>
      <c r="H193" s="52">
        <f t="shared" si="18"/>
        <v>595178</v>
      </c>
      <c r="I193" s="52">
        <f t="shared" si="18"/>
        <v>1560000</v>
      </c>
      <c r="J193" s="52">
        <f t="shared" si="18"/>
        <v>1704822</v>
      </c>
    </row>
    <row r="195" spans="1:10" ht="45.6" customHeight="1" x14ac:dyDescent="0.3">
      <c r="A195" s="66" t="s">
        <v>52</v>
      </c>
      <c r="B195" s="66"/>
      <c r="C195" s="66"/>
      <c r="D195" s="66"/>
      <c r="E195" s="66"/>
      <c r="F195" s="66"/>
      <c r="G195" s="66"/>
      <c r="H195" s="66"/>
      <c r="I195" s="66"/>
      <c r="J195" s="66"/>
    </row>
    <row r="196" spans="1:10" ht="15" customHeight="1" thickBot="1" x14ac:dyDescent="0.4">
      <c r="B196" s="33"/>
      <c r="C196" s="33"/>
      <c r="D196" s="33"/>
      <c r="E196" s="33"/>
      <c r="F196" s="33"/>
      <c r="G196" s="33"/>
      <c r="H196" s="33"/>
      <c r="I196" s="33"/>
      <c r="J196" s="34" t="s">
        <v>38</v>
      </c>
    </row>
    <row r="197" spans="1:10" ht="15" customHeight="1" thickBot="1" x14ac:dyDescent="0.35">
      <c r="A197" s="67" t="s">
        <v>0</v>
      </c>
      <c r="B197" s="68"/>
      <c r="C197" s="73" t="s">
        <v>1</v>
      </c>
      <c r="D197" s="73"/>
      <c r="E197" s="73"/>
      <c r="F197" s="73"/>
      <c r="G197" s="73"/>
      <c r="H197" s="73"/>
      <c r="I197" s="73"/>
      <c r="J197" s="73"/>
    </row>
    <row r="198" spans="1:10" ht="15" customHeight="1" thickBot="1" x14ac:dyDescent="0.35">
      <c r="A198" s="69"/>
      <c r="B198" s="70"/>
      <c r="C198" s="74" t="s">
        <v>2</v>
      </c>
      <c r="D198" s="73" t="s">
        <v>3</v>
      </c>
      <c r="E198" s="73" t="s">
        <v>4</v>
      </c>
      <c r="F198" s="73"/>
      <c r="G198" s="73"/>
      <c r="H198" s="73"/>
      <c r="I198" s="73"/>
      <c r="J198" s="73"/>
    </row>
    <row r="199" spans="1:10" ht="15" customHeight="1" thickBot="1" x14ac:dyDescent="0.35">
      <c r="A199" s="69"/>
      <c r="B199" s="70"/>
      <c r="C199" s="74"/>
      <c r="D199" s="73"/>
      <c r="E199" s="35" t="s">
        <v>2</v>
      </c>
      <c r="F199" s="35" t="s">
        <v>3</v>
      </c>
      <c r="G199" s="35" t="s">
        <v>2</v>
      </c>
      <c r="H199" s="35" t="s">
        <v>3</v>
      </c>
      <c r="I199" s="35" t="s">
        <v>2</v>
      </c>
      <c r="J199" s="35" t="s">
        <v>3</v>
      </c>
    </row>
    <row r="200" spans="1:10" ht="15" customHeight="1" thickBot="1" x14ac:dyDescent="0.35">
      <c r="A200" s="71"/>
      <c r="B200" s="72"/>
      <c r="C200" s="73" t="s">
        <v>5</v>
      </c>
      <c r="D200" s="73"/>
      <c r="E200" s="75" t="s">
        <v>41</v>
      </c>
      <c r="F200" s="75"/>
      <c r="G200" s="75" t="s">
        <v>42</v>
      </c>
      <c r="H200" s="75"/>
      <c r="I200" s="76" t="s">
        <v>43</v>
      </c>
      <c r="J200" s="76"/>
    </row>
    <row r="201" spans="1:10" ht="15" customHeight="1" thickBot="1" x14ac:dyDescent="0.35">
      <c r="A201" s="64" t="s">
        <v>14</v>
      </c>
      <c r="B201" s="65"/>
      <c r="C201" s="36" t="s">
        <v>15</v>
      </c>
      <c r="D201" s="36" t="s">
        <v>16</v>
      </c>
      <c r="E201" s="37" t="s">
        <v>17</v>
      </c>
      <c r="F201" s="35" t="s">
        <v>18</v>
      </c>
      <c r="G201" s="35" t="s">
        <v>19</v>
      </c>
      <c r="H201" s="35" t="s">
        <v>20</v>
      </c>
      <c r="I201" s="36" t="s">
        <v>21</v>
      </c>
      <c r="J201" s="37" t="s">
        <v>22</v>
      </c>
    </row>
    <row r="202" spans="1:10" ht="15" customHeight="1" x14ac:dyDescent="0.3">
      <c r="A202" s="38" t="s">
        <v>23</v>
      </c>
      <c r="B202" s="39" t="s">
        <v>6</v>
      </c>
      <c r="C202" s="40"/>
      <c r="D202" s="41"/>
      <c r="E202" s="41"/>
      <c r="F202" s="42"/>
      <c r="G202" s="41"/>
      <c r="H202" s="41"/>
      <c r="I202" s="43"/>
      <c r="J202" s="43"/>
    </row>
    <row r="203" spans="1:10" ht="15" customHeight="1" x14ac:dyDescent="0.3">
      <c r="A203" s="44" t="s">
        <v>24</v>
      </c>
      <c r="B203" s="45" t="s">
        <v>7</v>
      </c>
      <c r="C203" s="46">
        <v>2820000</v>
      </c>
      <c r="D203" s="47">
        <v>2820000</v>
      </c>
      <c r="E203" s="47"/>
      <c r="F203" s="47"/>
      <c r="G203" s="47">
        <v>2820000</v>
      </c>
      <c r="H203" s="47">
        <v>2820000</v>
      </c>
      <c r="I203" s="47"/>
      <c r="J203" s="47"/>
    </row>
    <row r="204" spans="1:10" ht="15" customHeight="1" x14ac:dyDescent="0.3">
      <c r="A204" s="44" t="s">
        <v>25</v>
      </c>
      <c r="B204" s="45" t="s">
        <v>8</v>
      </c>
      <c r="C204" s="46"/>
      <c r="D204" s="47"/>
      <c r="E204" s="48"/>
      <c r="F204" s="48"/>
      <c r="G204" s="48"/>
      <c r="H204" s="48"/>
      <c r="I204" s="47"/>
      <c r="J204" s="47"/>
    </row>
    <row r="205" spans="1:10" ht="15" customHeight="1" x14ac:dyDescent="0.3">
      <c r="A205" s="44" t="s">
        <v>26</v>
      </c>
      <c r="B205" s="45" t="s">
        <v>9</v>
      </c>
      <c r="C205" s="46"/>
      <c r="D205" s="47"/>
      <c r="E205" s="48"/>
      <c r="F205" s="48"/>
      <c r="G205" s="48"/>
      <c r="H205" s="48"/>
      <c r="I205" s="47"/>
      <c r="J205" s="47"/>
    </row>
    <row r="206" spans="1:10" ht="15" customHeight="1" thickBot="1" x14ac:dyDescent="0.35">
      <c r="A206" s="44" t="s">
        <v>27</v>
      </c>
      <c r="B206" s="45" t="s">
        <v>10</v>
      </c>
      <c r="C206" s="46"/>
      <c r="D206" s="47"/>
      <c r="E206" s="47"/>
      <c r="F206" s="47"/>
      <c r="G206" s="47"/>
      <c r="H206" s="47"/>
      <c r="I206" s="49"/>
      <c r="J206" s="49"/>
    </row>
    <row r="207" spans="1:10" ht="15" customHeight="1" thickBot="1" x14ac:dyDescent="0.35">
      <c r="A207" s="50" t="s">
        <v>28</v>
      </c>
      <c r="B207" s="51" t="s">
        <v>11</v>
      </c>
      <c r="C207" s="52">
        <f t="shared" ref="C207:J207" si="19">SUM(C202:C206)</f>
        <v>2820000</v>
      </c>
      <c r="D207" s="52">
        <f t="shared" si="19"/>
        <v>2820000</v>
      </c>
      <c r="E207" s="52">
        <f t="shared" si="19"/>
        <v>0</v>
      </c>
      <c r="F207" s="52">
        <f t="shared" si="19"/>
        <v>0</v>
      </c>
      <c r="G207" s="52">
        <f t="shared" si="19"/>
        <v>2820000</v>
      </c>
      <c r="H207" s="52">
        <f t="shared" si="19"/>
        <v>2820000</v>
      </c>
      <c r="I207" s="52">
        <f t="shared" si="19"/>
        <v>0</v>
      </c>
      <c r="J207" s="52">
        <f t="shared" si="19"/>
        <v>0</v>
      </c>
    </row>
    <row r="208" spans="1:10" ht="15" customHeight="1" x14ac:dyDescent="0.3">
      <c r="B208" s="53"/>
      <c r="C208" s="54"/>
      <c r="D208" s="55"/>
      <c r="E208" s="55"/>
      <c r="F208" s="55"/>
      <c r="G208" s="55"/>
      <c r="H208" s="55"/>
      <c r="I208" s="55"/>
      <c r="J208" s="55"/>
    </row>
    <row r="209" spans="1:10" ht="15" customHeight="1" thickBot="1" x14ac:dyDescent="0.35">
      <c r="B209" s="56" t="s">
        <v>12</v>
      </c>
      <c r="C209" s="57"/>
      <c r="D209" s="58"/>
      <c r="E209" s="58"/>
      <c r="F209" s="58"/>
      <c r="G209" s="58"/>
      <c r="H209" s="58"/>
      <c r="I209" s="58"/>
      <c r="J209" s="58"/>
    </row>
    <row r="210" spans="1:10" ht="15" customHeight="1" x14ac:dyDescent="0.3">
      <c r="A210" s="38" t="s">
        <v>29</v>
      </c>
      <c r="B210" s="45" t="s">
        <v>34</v>
      </c>
      <c r="C210" s="40">
        <v>2400000</v>
      </c>
      <c r="D210" s="40">
        <v>2400000</v>
      </c>
      <c r="E210" s="40"/>
      <c r="F210" s="40"/>
      <c r="G210" s="41">
        <v>774162</v>
      </c>
      <c r="H210" s="41">
        <v>780498</v>
      </c>
      <c r="I210" s="41">
        <v>1625838</v>
      </c>
      <c r="J210" s="41">
        <v>1676225</v>
      </c>
    </row>
    <row r="211" spans="1:10" ht="15" customHeight="1" x14ac:dyDescent="0.3">
      <c r="A211" s="59" t="s">
        <v>30</v>
      </c>
      <c r="B211" s="60" t="s">
        <v>35</v>
      </c>
      <c r="C211" s="46">
        <v>420000</v>
      </c>
      <c r="D211" s="46">
        <v>420000</v>
      </c>
      <c r="E211" s="46"/>
      <c r="F211" s="46"/>
      <c r="G211" s="47">
        <v>135486</v>
      </c>
      <c r="H211" s="47">
        <v>127863</v>
      </c>
      <c r="I211" s="47">
        <v>284514</v>
      </c>
      <c r="J211" s="47">
        <v>235414</v>
      </c>
    </row>
    <row r="212" spans="1:10" ht="15" customHeight="1" x14ac:dyDescent="0.3">
      <c r="A212" s="59" t="s">
        <v>31</v>
      </c>
      <c r="B212" s="45" t="s">
        <v>36</v>
      </c>
      <c r="C212" s="46"/>
      <c r="D212" s="46"/>
      <c r="E212" s="47"/>
      <c r="F212" s="47"/>
      <c r="G212" s="47"/>
      <c r="H212" s="47"/>
      <c r="I212" s="47"/>
      <c r="J212" s="47"/>
    </row>
    <row r="213" spans="1:10" ht="15" customHeight="1" thickBot="1" x14ac:dyDescent="0.35">
      <c r="A213" s="59" t="s">
        <v>32</v>
      </c>
      <c r="B213" s="45" t="s">
        <v>37</v>
      </c>
      <c r="C213" s="46"/>
      <c r="D213" s="46"/>
      <c r="E213" s="47"/>
      <c r="F213" s="47"/>
      <c r="G213" s="47"/>
      <c r="H213" s="47"/>
      <c r="I213" s="47"/>
      <c r="J213" s="47"/>
    </row>
    <row r="214" spans="1:10" ht="15" customHeight="1" thickBot="1" x14ac:dyDescent="0.35">
      <c r="A214" s="61" t="s">
        <v>33</v>
      </c>
      <c r="B214" s="62" t="s">
        <v>13</v>
      </c>
      <c r="C214" s="52">
        <f t="shared" ref="C214:J214" si="20">SUM(C210:C213)</f>
        <v>2820000</v>
      </c>
      <c r="D214" s="52">
        <f t="shared" si="20"/>
        <v>2820000</v>
      </c>
      <c r="E214" s="52">
        <f t="shared" si="20"/>
        <v>0</v>
      </c>
      <c r="F214" s="52">
        <f t="shared" si="20"/>
        <v>0</v>
      </c>
      <c r="G214" s="52">
        <f t="shared" si="20"/>
        <v>909648</v>
      </c>
      <c r="H214" s="52">
        <f t="shared" si="20"/>
        <v>908361</v>
      </c>
      <c r="I214" s="52">
        <f t="shared" si="20"/>
        <v>1910352</v>
      </c>
      <c r="J214" s="52">
        <f t="shared" si="20"/>
        <v>1911639</v>
      </c>
    </row>
    <row r="216" spans="1:10" ht="43.2" customHeight="1" x14ac:dyDescent="0.3">
      <c r="A216" s="66" t="s">
        <v>54</v>
      </c>
      <c r="B216" s="66"/>
      <c r="C216" s="66"/>
      <c r="D216" s="66"/>
      <c r="E216" s="66"/>
      <c r="F216" s="66"/>
      <c r="G216" s="66"/>
      <c r="H216" s="66"/>
      <c r="I216" s="66"/>
      <c r="J216" s="66"/>
    </row>
    <row r="217" spans="1:10" ht="15" customHeight="1" thickBot="1" x14ac:dyDescent="0.4">
      <c r="B217" s="33"/>
      <c r="C217" s="33"/>
      <c r="D217" s="33"/>
      <c r="E217" s="33"/>
      <c r="F217" s="33"/>
      <c r="G217" s="33"/>
      <c r="H217" s="33"/>
      <c r="I217" s="33"/>
      <c r="J217" s="34" t="s">
        <v>38</v>
      </c>
    </row>
    <row r="218" spans="1:10" ht="15" customHeight="1" thickBot="1" x14ac:dyDescent="0.35">
      <c r="A218" s="67" t="s">
        <v>0</v>
      </c>
      <c r="B218" s="68"/>
      <c r="C218" s="73" t="s">
        <v>1</v>
      </c>
      <c r="D218" s="73"/>
      <c r="E218" s="73"/>
      <c r="F218" s="73"/>
      <c r="G218" s="73"/>
      <c r="H218" s="73"/>
      <c r="I218" s="73"/>
      <c r="J218" s="73"/>
    </row>
    <row r="219" spans="1:10" ht="15" customHeight="1" thickBot="1" x14ac:dyDescent="0.35">
      <c r="A219" s="69"/>
      <c r="B219" s="70"/>
      <c r="C219" s="74" t="s">
        <v>2</v>
      </c>
      <c r="D219" s="73" t="s">
        <v>3</v>
      </c>
      <c r="E219" s="73" t="s">
        <v>4</v>
      </c>
      <c r="F219" s="73"/>
      <c r="G219" s="73"/>
      <c r="H219" s="73"/>
      <c r="I219" s="73"/>
      <c r="J219" s="73"/>
    </row>
    <row r="220" spans="1:10" ht="15" customHeight="1" thickBot="1" x14ac:dyDescent="0.35">
      <c r="A220" s="69"/>
      <c r="B220" s="70"/>
      <c r="C220" s="74"/>
      <c r="D220" s="73"/>
      <c r="E220" s="35" t="s">
        <v>2</v>
      </c>
      <c r="F220" s="35" t="s">
        <v>3</v>
      </c>
      <c r="G220" s="35" t="s">
        <v>2</v>
      </c>
      <c r="H220" s="35" t="s">
        <v>3</v>
      </c>
      <c r="I220" s="35" t="s">
        <v>2</v>
      </c>
      <c r="J220" s="35" t="s">
        <v>3</v>
      </c>
    </row>
    <row r="221" spans="1:10" ht="15" customHeight="1" thickBot="1" x14ac:dyDescent="0.35">
      <c r="A221" s="71"/>
      <c r="B221" s="72"/>
      <c r="C221" s="73" t="s">
        <v>5</v>
      </c>
      <c r="D221" s="73"/>
      <c r="E221" s="75" t="s">
        <v>41</v>
      </c>
      <c r="F221" s="75"/>
      <c r="G221" s="75" t="s">
        <v>42</v>
      </c>
      <c r="H221" s="75"/>
      <c r="I221" s="76" t="s">
        <v>43</v>
      </c>
      <c r="J221" s="76"/>
    </row>
    <row r="222" spans="1:10" ht="15" customHeight="1" thickBot="1" x14ac:dyDescent="0.35">
      <c r="A222" s="64" t="s">
        <v>14</v>
      </c>
      <c r="B222" s="65"/>
      <c r="C222" s="36" t="s">
        <v>15</v>
      </c>
      <c r="D222" s="36" t="s">
        <v>16</v>
      </c>
      <c r="E222" s="37" t="s">
        <v>17</v>
      </c>
      <c r="F222" s="35" t="s">
        <v>18</v>
      </c>
      <c r="G222" s="35" t="s">
        <v>19</v>
      </c>
      <c r="H222" s="35" t="s">
        <v>20</v>
      </c>
      <c r="I222" s="36" t="s">
        <v>21</v>
      </c>
      <c r="J222" s="37" t="s">
        <v>22</v>
      </c>
    </row>
    <row r="223" spans="1:10" ht="15" customHeight="1" x14ac:dyDescent="0.3">
      <c r="A223" s="38" t="s">
        <v>23</v>
      </c>
      <c r="B223" s="39" t="s">
        <v>6</v>
      </c>
      <c r="C223" s="40"/>
      <c r="D223" s="41"/>
      <c r="E223" s="41"/>
      <c r="F223" s="42"/>
      <c r="G223" s="41"/>
      <c r="H223" s="41"/>
      <c r="I223" s="43"/>
      <c r="J223" s="43"/>
    </row>
    <row r="224" spans="1:10" ht="15" customHeight="1" x14ac:dyDescent="0.3">
      <c r="A224" s="44" t="s">
        <v>24</v>
      </c>
      <c r="B224" s="45" t="s">
        <v>7</v>
      </c>
      <c r="C224" s="46">
        <v>986530</v>
      </c>
      <c r="D224" s="47">
        <v>986530</v>
      </c>
      <c r="E224" s="47"/>
      <c r="F224" s="47"/>
      <c r="G224" s="47">
        <v>986530</v>
      </c>
      <c r="H224" s="47">
        <v>986530</v>
      </c>
      <c r="I224" s="47"/>
      <c r="J224" s="47"/>
    </row>
    <row r="225" spans="1:10" ht="15" customHeight="1" x14ac:dyDescent="0.3">
      <c r="A225" s="44" t="s">
        <v>25</v>
      </c>
      <c r="B225" s="45" t="s">
        <v>8</v>
      </c>
      <c r="C225" s="46"/>
      <c r="D225" s="47"/>
      <c r="E225" s="48"/>
      <c r="F225" s="48"/>
      <c r="G225" s="48"/>
      <c r="H225" s="48"/>
      <c r="I225" s="47"/>
      <c r="J225" s="47"/>
    </row>
    <row r="226" spans="1:10" ht="15" customHeight="1" x14ac:dyDescent="0.3">
      <c r="A226" s="44" t="s">
        <v>26</v>
      </c>
      <c r="B226" s="45" t="s">
        <v>9</v>
      </c>
      <c r="C226" s="46"/>
      <c r="D226" s="47"/>
      <c r="E226" s="48"/>
      <c r="F226" s="48"/>
      <c r="G226" s="48"/>
      <c r="H226" s="48"/>
      <c r="I226" s="47"/>
      <c r="J226" s="47"/>
    </row>
    <row r="227" spans="1:10" ht="15" customHeight="1" thickBot="1" x14ac:dyDescent="0.35">
      <c r="A227" s="44" t="s">
        <v>27</v>
      </c>
      <c r="B227" s="45" t="s">
        <v>10</v>
      </c>
      <c r="C227" s="46"/>
      <c r="D227" s="47"/>
      <c r="E227" s="47"/>
      <c r="F227" s="47"/>
      <c r="G227" s="47"/>
      <c r="H227" s="47"/>
      <c r="I227" s="49"/>
      <c r="J227" s="49"/>
    </row>
    <row r="228" spans="1:10" ht="15" customHeight="1" thickBot="1" x14ac:dyDescent="0.35">
      <c r="A228" s="50" t="s">
        <v>28</v>
      </c>
      <c r="B228" s="51" t="s">
        <v>11</v>
      </c>
      <c r="C228" s="52">
        <f t="shared" ref="C228:J228" si="21">SUM(C223:C227)</f>
        <v>986530</v>
      </c>
      <c r="D228" s="52">
        <f t="shared" si="21"/>
        <v>986530</v>
      </c>
      <c r="E228" s="52">
        <f t="shared" si="21"/>
        <v>0</v>
      </c>
      <c r="F228" s="52">
        <f t="shared" si="21"/>
        <v>0</v>
      </c>
      <c r="G228" s="52">
        <f t="shared" si="21"/>
        <v>986530</v>
      </c>
      <c r="H228" s="52">
        <f t="shared" si="21"/>
        <v>986530</v>
      </c>
      <c r="I228" s="52">
        <f t="shared" si="21"/>
        <v>0</v>
      </c>
      <c r="J228" s="52">
        <f t="shared" si="21"/>
        <v>0</v>
      </c>
    </row>
    <row r="229" spans="1:10" ht="15" customHeight="1" x14ac:dyDescent="0.3">
      <c r="B229" s="53"/>
      <c r="C229" s="54"/>
      <c r="D229" s="55"/>
      <c r="E229" s="55"/>
      <c r="F229" s="55"/>
      <c r="G229" s="55"/>
      <c r="H229" s="55"/>
      <c r="I229" s="55"/>
      <c r="J229" s="55"/>
    </row>
    <row r="230" spans="1:10" ht="15" customHeight="1" thickBot="1" x14ac:dyDescent="0.35">
      <c r="B230" s="56" t="s">
        <v>12</v>
      </c>
      <c r="C230" s="57"/>
      <c r="D230" s="58"/>
      <c r="E230" s="58"/>
      <c r="F230" s="58"/>
      <c r="G230" s="58"/>
      <c r="H230" s="58"/>
      <c r="I230" s="58"/>
      <c r="J230" s="58"/>
    </row>
    <row r="231" spans="1:10" ht="15" customHeight="1" x14ac:dyDescent="0.3">
      <c r="A231" s="38" t="s">
        <v>29</v>
      </c>
      <c r="B231" s="45" t="s">
        <v>34</v>
      </c>
      <c r="C231" s="40">
        <v>854136</v>
      </c>
      <c r="D231" s="40">
        <v>854136</v>
      </c>
      <c r="E231" s="40"/>
      <c r="F231" s="40"/>
      <c r="G231" s="41">
        <v>231000</v>
      </c>
      <c r="H231" s="41">
        <v>192500</v>
      </c>
      <c r="I231" s="41">
        <v>623136</v>
      </c>
      <c r="J231" s="41">
        <v>661636</v>
      </c>
    </row>
    <row r="232" spans="1:10" ht="15" customHeight="1" x14ac:dyDescent="0.3">
      <c r="A232" s="59" t="s">
        <v>30</v>
      </c>
      <c r="B232" s="60" t="s">
        <v>35</v>
      </c>
      <c r="C232" s="46">
        <v>132394</v>
      </c>
      <c r="D232" s="46">
        <v>132394</v>
      </c>
      <c r="E232" s="46"/>
      <c r="F232" s="46"/>
      <c r="G232" s="47">
        <v>35808</v>
      </c>
      <c r="H232" s="47">
        <v>29840</v>
      </c>
      <c r="I232" s="47">
        <v>96586</v>
      </c>
      <c r="J232" s="47">
        <v>102554</v>
      </c>
    </row>
    <row r="233" spans="1:10" ht="15" customHeight="1" x14ac:dyDescent="0.3">
      <c r="A233" s="59" t="s">
        <v>31</v>
      </c>
      <c r="B233" s="45" t="s">
        <v>36</v>
      </c>
      <c r="C233" s="46"/>
      <c r="D233" s="46"/>
      <c r="E233" s="47"/>
      <c r="F233" s="47"/>
      <c r="G233" s="47"/>
      <c r="H233" s="47"/>
      <c r="I233" s="47"/>
      <c r="J233" s="47"/>
    </row>
    <row r="234" spans="1:10" ht="15" customHeight="1" thickBot="1" x14ac:dyDescent="0.35">
      <c r="A234" s="59" t="s">
        <v>32</v>
      </c>
      <c r="B234" s="45" t="s">
        <v>37</v>
      </c>
      <c r="C234" s="46"/>
      <c r="D234" s="46"/>
      <c r="E234" s="47"/>
      <c r="F234" s="47"/>
      <c r="G234" s="47"/>
      <c r="H234" s="47"/>
      <c r="I234" s="47"/>
      <c r="J234" s="47"/>
    </row>
    <row r="235" spans="1:10" ht="15" customHeight="1" thickBot="1" x14ac:dyDescent="0.35">
      <c r="A235" s="61" t="s">
        <v>33</v>
      </c>
      <c r="B235" s="62" t="s">
        <v>13</v>
      </c>
      <c r="C235" s="52">
        <f t="shared" ref="C235:J235" si="22">SUM(C231:C234)</f>
        <v>986530</v>
      </c>
      <c r="D235" s="52">
        <f t="shared" si="22"/>
        <v>986530</v>
      </c>
      <c r="E235" s="52">
        <f t="shared" si="22"/>
        <v>0</v>
      </c>
      <c r="F235" s="52">
        <f t="shared" si="22"/>
        <v>0</v>
      </c>
      <c r="G235" s="52">
        <f t="shared" si="22"/>
        <v>266808</v>
      </c>
      <c r="H235" s="52">
        <f t="shared" si="22"/>
        <v>222340</v>
      </c>
      <c r="I235" s="52">
        <f t="shared" si="22"/>
        <v>719722</v>
      </c>
      <c r="J235" s="52">
        <f t="shared" si="22"/>
        <v>764190</v>
      </c>
    </row>
    <row r="237" spans="1:10" ht="30.6" customHeight="1" x14ac:dyDescent="0.3">
      <c r="A237" s="66" t="s">
        <v>53</v>
      </c>
      <c r="B237" s="66"/>
      <c r="C237" s="66"/>
      <c r="D237" s="66"/>
      <c r="E237" s="66"/>
      <c r="F237" s="66"/>
      <c r="G237" s="66"/>
      <c r="H237" s="66"/>
      <c r="I237" s="66"/>
      <c r="J237" s="66"/>
    </row>
    <row r="238" spans="1:10" ht="15" customHeight="1" thickBot="1" x14ac:dyDescent="0.4">
      <c r="B238" s="33"/>
      <c r="C238" s="33"/>
      <c r="D238" s="33"/>
      <c r="E238" s="33"/>
      <c r="F238" s="33"/>
      <c r="G238" s="33"/>
      <c r="H238" s="33"/>
      <c r="I238" s="33"/>
      <c r="J238" s="34" t="s">
        <v>38</v>
      </c>
    </row>
    <row r="239" spans="1:10" ht="15" customHeight="1" thickBot="1" x14ac:dyDescent="0.35">
      <c r="A239" s="67" t="s">
        <v>0</v>
      </c>
      <c r="B239" s="68"/>
      <c r="C239" s="73" t="s">
        <v>1</v>
      </c>
      <c r="D239" s="73"/>
      <c r="E239" s="73"/>
      <c r="F239" s="73"/>
      <c r="G239" s="73"/>
      <c r="H239" s="73"/>
      <c r="I239" s="73"/>
      <c r="J239" s="73"/>
    </row>
    <row r="240" spans="1:10" ht="15" customHeight="1" thickBot="1" x14ac:dyDescent="0.35">
      <c r="A240" s="69"/>
      <c r="B240" s="70"/>
      <c r="C240" s="74" t="s">
        <v>2</v>
      </c>
      <c r="D240" s="73" t="s">
        <v>3</v>
      </c>
      <c r="E240" s="73" t="s">
        <v>4</v>
      </c>
      <c r="F240" s="73"/>
      <c r="G240" s="73"/>
      <c r="H240" s="73"/>
      <c r="I240" s="73"/>
      <c r="J240" s="73"/>
    </row>
    <row r="241" spans="1:10" ht="15" customHeight="1" thickBot="1" x14ac:dyDescent="0.35">
      <c r="A241" s="69"/>
      <c r="B241" s="70"/>
      <c r="C241" s="74"/>
      <c r="D241" s="73"/>
      <c r="E241" s="35" t="s">
        <v>2</v>
      </c>
      <c r="F241" s="35" t="s">
        <v>3</v>
      </c>
      <c r="G241" s="35" t="s">
        <v>2</v>
      </c>
      <c r="H241" s="35" t="s">
        <v>3</v>
      </c>
      <c r="I241" s="35" t="s">
        <v>2</v>
      </c>
      <c r="J241" s="35" t="s">
        <v>3</v>
      </c>
    </row>
    <row r="242" spans="1:10" ht="15" customHeight="1" thickBot="1" x14ac:dyDescent="0.35">
      <c r="A242" s="71"/>
      <c r="B242" s="72"/>
      <c r="C242" s="73" t="s">
        <v>5</v>
      </c>
      <c r="D242" s="73"/>
      <c r="E242" s="75" t="s">
        <v>41</v>
      </c>
      <c r="F242" s="75"/>
      <c r="G242" s="75" t="s">
        <v>42</v>
      </c>
      <c r="H242" s="75"/>
      <c r="I242" s="76" t="s">
        <v>43</v>
      </c>
      <c r="J242" s="76"/>
    </row>
    <row r="243" spans="1:10" ht="15" customHeight="1" thickBot="1" x14ac:dyDescent="0.35">
      <c r="A243" s="64" t="s">
        <v>14</v>
      </c>
      <c r="B243" s="65"/>
      <c r="C243" s="36" t="s">
        <v>15</v>
      </c>
      <c r="D243" s="36" t="s">
        <v>16</v>
      </c>
      <c r="E243" s="37" t="s">
        <v>17</v>
      </c>
      <c r="F243" s="35" t="s">
        <v>18</v>
      </c>
      <c r="G243" s="35" t="s">
        <v>19</v>
      </c>
      <c r="H243" s="35" t="s">
        <v>20</v>
      </c>
      <c r="I243" s="36" t="s">
        <v>21</v>
      </c>
      <c r="J243" s="37" t="s">
        <v>22</v>
      </c>
    </row>
    <row r="244" spans="1:10" ht="15" customHeight="1" x14ac:dyDescent="0.3">
      <c r="A244" s="38" t="s">
        <v>23</v>
      </c>
      <c r="B244" s="39" t="s">
        <v>6</v>
      </c>
      <c r="C244" s="40"/>
      <c r="D244" s="41"/>
      <c r="E244" s="41"/>
      <c r="F244" s="42"/>
      <c r="G244" s="41"/>
      <c r="H244" s="41"/>
      <c r="I244" s="43"/>
      <c r="J244" s="43"/>
    </row>
    <row r="245" spans="1:10" ht="15" customHeight="1" x14ac:dyDescent="0.3">
      <c r="A245" s="44" t="s">
        <v>24</v>
      </c>
      <c r="B245" s="45" t="s">
        <v>7</v>
      </c>
      <c r="C245" s="46">
        <v>900000</v>
      </c>
      <c r="D245" s="47">
        <v>900000</v>
      </c>
      <c r="E245" s="47"/>
      <c r="F245" s="47"/>
      <c r="G245" s="47">
        <v>900000</v>
      </c>
      <c r="H245" s="47">
        <v>900000</v>
      </c>
      <c r="I245" s="47"/>
      <c r="J245" s="47"/>
    </row>
    <row r="246" spans="1:10" ht="15" customHeight="1" x14ac:dyDescent="0.3">
      <c r="A246" s="44" t="s">
        <v>25</v>
      </c>
      <c r="B246" s="45" t="s">
        <v>8</v>
      </c>
      <c r="C246" s="46"/>
      <c r="D246" s="47"/>
      <c r="E246" s="48"/>
      <c r="F246" s="48"/>
      <c r="G246" s="48"/>
      <c r="H246" s="48"/>
      <c r="I246" s="47"/>
      <c r="J246" s="47"/>
    </row>
    <row r="247" spans="1:10" ht="15" customHeight="1" x14ac:dyDescent="0.3">
      <c r="A247" s="44" t="s">
        <v>26</v>
      </c>
      <c r="B247" s="45" t="s">
        <v>9</v>
      </c>
      <c r="C247" s="46"/>
      <c r="D247" s="47"/>
      <c r="E247" s="48"/>
      <c r="F247" s="48"/>
      <c r="G247" s="48"/>
      <c r="H247" s="48"/>
      <c r="I247" s="47"/>
      <c r="J247" s="47"/>
    </row>
    <row r="248" spans="1:10" ht="15" customHeight="1" thickBot="1" x14ac:dyDescent="0.35">
      <c r="A248" s="44" t="s">
        <v>27</v>
      </c>
      <c r="B248" s="45" t="s">
        <v>10</v>
      </c>
      <c r="C248" s="46"/>
      <c r="D248" s="47"/>
      <c r="E248" s="47"/>
      <c r="F248" s="47"/>
      <c r="G248" s="47"/>
      <c r="H248" s="47"/>
      <c r="I248" s="49"/>
      <c r="J248" s="49"/>
    </row>
    <row r="249" spans="1:10" ht="15" customHeight="1" thickBot="1" x14ac:dyDescent="0.35">
      <c r="A249" s="50" t="s">
        <v>28</v>
      </c>
      <c r="B249" s="51" t="s">
        <v>11</v>
      </c>
      <c r="C249" s="52">
        <f t="shared" ref="C249:J249" si="23">SUM(C244:C248)</f>
        <v>900000</v>
      </c>
      <c r="D249" s="52">
        <f t="shared" si="23"/>
        <v>900000</v>
      </c>
      <c r="E249" s="52">
        <f t="shared" si="23"/>
        <v>0</v>
      </c>
      <c r="F249" s="52">
        <f t="shared" si="23"/>
        <v>0</v>
      </c>
      <c r="G249" s="52">
        <f t="shared" si="23"/>
        <v>900000</v>
      </c>
      <c r="H249" s="52">
        <f t="shared" si="23"/>
        <v>900000</v>
      </c>
      <c r="I249" s="52">
        <f t="shared" si="23"/>
        <v>0</v>
      </c>
      <c r="J249" s="52">
        <f t="shared" si="23"/>
        <v>0</v>
      </c>
    </row>
    <row r="250" spans="1:10" ht="15" customHeight="1" x14ac:dyDescent="0.3">
      <c r="B250" s="53"/>
      <c r="C250" s="54"/>
      <c r="D250" s="55"/>
      <c r="E250" s="55"/>
      <c r="F250" s="55"/>
      <c r="G250" s="55"/>
      <c r="H250" s="55"/>
      <c r="I250" s="55"/>
      <c r="J250" s="55"/>
    </row>
    <row r="251" spans="1:10" ht="15" customHeight="1" thickBot="1" x14ac:dyDescent="0.35">
      <c r="B251" s="56" t="s">
        <v>12</v>
      </c>
      <c r="C251" s="57"/>
      <c r="D251" s="58"/>
      <c r="E251" s="58"/>
      <c r="F251" s="58"/>
      <c r="G251" s="58"/>
      <c r="H251" s="58"/>
      <c r="I251" s="58"/>
      <c r="J251" s="58"/>
    </row>
    <row r="252" spans="1:10" ht="15" customHeight="1" x14ac:dyDescent="0.3">
      <c r="A252" s="38" t="s">
        <v>29</v>
      </c>
      <c r="B252" s="45" t="s">
        <v>34</v>
      </c>
      <c r="C252" s="40">
        <v>779221</v>
      </c>
      <c r="D252" s="40">
        <v>779221</v>
      </c>
      <c r="E252" s="40"/>
      <c r="F252" s="40"/>
      <c r="G252" s="41">
        <v>532803</v>
      </c>
      <c r="H252" s="41">
        <v>532803</v>
      </c>
      <c r="I252" s="41">
        <v>246418</v>
      </c>
      <c r="J252" s="41">
        <v>246418</v>
      </c>
    </row>
    <row r="253" spans="1:10" ht="15" customHeight="1" x14ac:dyDescent="0.3">
      <c r="A253" s="59" t="s">
        <v>30</v>
      </c>
      <c r="B253" s="60" t="s">
        <v>35</v>
      </c>
      <c r="C253" s="46">
        <v>120779</v>
      </c>
      <c r="D253" s="46">
        <v>120779</v>
      </c>
      <c r="E253" s="46"/>
      <c r="F253" s="46"/>
      <c r="G253" s="47">
        <v>82584</v>
      </c>
      <c r="H253" s="47">
        <v>82584</v>
      </c>
      <c r="I253" s="47">
        <v>38195</v>
      </c>
      <c r="J253" s="47">
        <v>38195</v>
      </c>
    </row>
    <row r="254" spans="1:10" ht="15" customHeight="1" x14ac:dyDescent="0.3">
      <c r="A254" s="59" t="s">
        <v>31</v>
      </c>
      <c r="B254" s="45" t="s">
        <v>36</v>
      </c>
      <c r="C254" s="46"/>
      <c r="D254" s="46"/>
      <c r="E254" s="47"/>
      <c r="F254" s="47"/>
      <c r="G254" s="47"/>
      <c r="H254" s="47"/>
      <c r="I254" s="47"/>
      <c r="J254" s="47"/>
    </row>
    <row r="255" spans="1:10" ht="15" customHeight="1" thickBot="1" x14ac:dyDescent="0.35">
      <c r="A255" s="59" t="s">
        <v>32</v>
      </c>
      <c r="B255" s="45" t="s">
        <v>37</v>
      </c>
      <c r="C255" s="46"/>
      <c r="D255" s="46"/>
      <c r="E255" s="47"/>
      <c r="F255" s="47"/>
      <c r="G255" s="47"/>
      <c r="H255" s="47"/>
      <c r="I255" s="47"/>
      <c r="J255" s="47"/>
    </row>
    <row r="256" spans="1:10" ht="15" customHeight="1" thickBot="1" x14ac:dyDescent="0.35">
      <c r="A256" s="61" t="s">
        <v>33</v>
      </c>
      <c r="B256" s="62" t="s">
        <v>13</v>
      </c>
      <c r="C256" s="52">
        <f t="shared" ref="C256:J256" si="24">SUM(C252:C255)</f>
        <v>900000</v>
      </c>
      <c r="D256" s="52">
        <f t="shared" si="24"/>
        <v>900000</v>
      </c>
      <c r="E256" s="52">
        <f t="shared" si="24"/>
        <v>0</v>
      </c>
      <c r="F256" s="52">
        <f t="shared" si="24"/>
        <v>0</v>
      </c>
      <c r="G256" s="52">
        <f t="shared" si="24"/>
        <v>615387</v>
      </c>
      <c r="H256" s="52">
        <f t="shared" si="24"/>
        <v>615387</v>
      </c>
      <c r="I256" s="52">
        <f t="shared" si="24"/>
        <v>284613</v>
      </c>
      <c r="J256" s="52">
        <f t="shared" si="24"/>
        <v>284613</v>
      </c>
    </row>
  </sheetData>
  <mergeCells count="133">
    <mergeCell ref="A222:B222"/>
    <mergeCell ref="A216:J216"/>
    <mergeCell ref="A218:B221"/>
    <mergeCell ref="C218:J218"/>
    <mergeCell ref="C219:C220"/>
    <mergeCell ref="D219:D220"/>
    <mergeCell ref="E219:J219"/>
    <mergeCell ref="C221:D221"/>
    <mergeCell ref="E221:F221"/>
    <mergeCell ref="G221:H221"/>
    <mergeCell ref="I221:J221"/>
    <mergeCell ref="E200:F200"/>
    <mergeCell ref="G200:H200"/>
    <mergeCell ref="I200:J200"/>
    <mergeCell ref="A201:B201"/>
    <mergeCell ref="G179:H179"/>
    <mergeCell ref="I179:J179"/>
    <mergeCell ref="A180:B180"/>
    <mergeCell ref="A195:J195"/>
    <mergeCell ref="A197:B200"/>
    <mergeCell ref="C197:J197"/>
    <mergeCell ref="C198:C199"/>
    <mergeCell ref="D198:D199"/>
    <mergeCell ref="E198:J198"/>
    <mergeCell ref="C200:D200"/>
    <mergeCell ref="I158:J158"/>
    <mergeCell ref="A159:B159"/>
    <mergeCell ref="A174:J174"/>
    <mergeCell ref="A176:B179"/>
    <mergeCell ref="C176:J176"/>
    <mergeCell ref="C177:C178"/>
    <mergeCell ref="D177:D178"/>
    <mergeCell ref="E177:J177"/>
    <mergeCell ref="C179:D179"/>
    <mergeCell ref="E179:F179"/>
    <mergeCell ref="A138:B138"/>
    <mergeCell ref="A153:J153"/>
    <mergeCell ref="A155:B158"/>
    <mergeCell ref="C155:J155"/>
    <mergeCell ref="C156:C157"/>
    <mergeCell ref="D156:D157"/>
    <mergeCell ref="E156:J156"/>
    <mergeCell ref="C158:D158"/>
    <mergeCell ref="E158:F158"/>
    <mergeCell ref="G158:H158"/>
    <mergeCell ref="A132:J132"/>
    <mergeCell ref="A134:B137"/>
    <mergeCell ref="C134:J134"/>
    <mergeCell ref="C135:C136"/>
    <mergeCell ref="D135:D136"/>
    <mergeCell ref="E135:J135"/>
    <mergeCell ref="C137:D137"/>
    <mergeCell ref="E137:F137"/>
    <mergeCell ref="G137:H137"/>
    <mergeCell ref="I137:J137"/>
    <mergeCell ref="A90:J90"/>
    <mergeCell ref="A92:B95"/>
    <mergeCell ref="C92:J92"/>
    <mergeCell ref="C93:C94"/>
    <mergeCell ref="D93:D94"/>
    <mergeCell ref="E93:J93"/>
    <mergeCell ref="C95:D95"/>
    <mergeCell ref="E95:F95"/>
    <mergeCell ref="G95:H95"/>
    <mergeCell ref="I95:J95"/>
    <mergeCell ref="A111:J111"/>
    <mergeCell ref="A113:B116"/>
    <mergeCell ref="C116:D116"/>
    <mergeCell ref="E116:F116"/>
    <mergeCell ref="G116:H116"/>
    <mergeCell ref="I116:J116"/>
    <mergeCell ref="E114:J114"/>
    <mergeCell ref="A96:B96"/>
    <mergeCell ref="A117:B117"/>
    <mergeCell ref="C74:D74"/>
    <mergeCell ref="E74:F74"/>
    <mergeCell ref="G74:H74"/>
    <mergeCell ref="I74:J74"/>
    <mergeCell ref="A75:B75"/>
    <mergeCell ref="C113:J113"/>
    <mergeCell ref="C114:C115"/>
    <mergeCell ref="D114:D115"/>
    <mergeCell ref="A69:J69"/>
    <mergeCell ref="A71:B74"/>
    <mergeCell ref="C71:J71"/>
    <mergeCell ref="C72:C73"/>
    <mergeCell ref="D72:D73"/>
    <mergeCell ref="E72:J72"/>
    <mergeCell ref="A54:B54"/>
    <mergeCell ref="A48:J48"/>
    <mergeCell ref="A50:B53"/>
    <mergeCell ref="C50:J50"/>
    <mergeCell ref="C51:C52"/>
    <mergeCell ref="D51:D52"/>
    <mergeCell ref="E51:J51"/>
    <mergeCell ref="C53:D53"/>
    <mergeCell ref="E53:F53"/>
    <mergeCell ref="A33:B33"/>
    <mergeCell ref="A27:J27"/>
    <mergeCell ref="A29:B32"/>
    <mergeCell ref="C29:J29"/>
    <mergeCell ref="C30:C31"/>
    <mergeCell ref="D30:D31"/>
    <mergeCell ref="E30:J30"/>
    <mergeCell ref="C32:D32"/>
    <mergeCell ref="E32:F32"/>
    <mergeCell ref="C7:J7"/>
    <mergeCell ref="C8:C9"/>
    <mergeCell ref="D8:D9"/>
    <mergeCell ref="E10:F10"/>
    <mergeCell ref="C10:D10"/>
    <mergeCell ref="G53:H53"/>
    <mergeCell ref="I53:J53"/>
    <mergeCell ref="I242:J242"/>
    <mergeCell ref="A7:B10"/>
    <mergeCell ref="A11:B11"/>
    <mergeCell ref="G10:H10"/>
    <mergeCell ref="A3:J3"/>
    <mergeCell ref="G32:H32"/>
    <mergeCell ref="I32:J32"/>
    <mergeCell ref="I10:J10"/>
    <mergeCell ref="E8:J8"/>
    <mergeCell ref="A5:J5"/>
    <mergeCell ref="A243:B243"/>
    <mergeCell ref="A237:J237"/>
    <mergeCell ref="A239:B242"/>
    <mergeCell ref="C239:J239"/>
    <mergeCell ref="C240:C241"/>
    <mergeCell ref="D240:D241"/>
    <mergeCell ref="E240:J240"/>
    <mergeCell ref="C242:D242"/>
    <mergeCell ref="E242:F242"/>
    <mergeCell ref="G242:H242"/>
  </mergeCells>
  <printOptions horizontalCentered="1"/>
  <pageMargins left="0.70866141732283472" right="0.70866141732283472" top="0.98425196850393704" bottom="0.74803149606299213" header="0.31496062992125984" footer="0.31496062992125984"/>
  <pageSetup paperSize="9" scale="59" fitToHeight="11" orientation="portrait" r:id="rId1"/>
  <headerFooter scaleWithDoc="0" alignWithMargins="0"/>
  <rowBreaks count="3" manualBreakCount="3">
    <brk id="67" max="9" man="1"/>
    <brk id="130" max="9" man="1"/>
    <brk id="193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1</vt:i4>
      </vt:variant>
    </vt:vector>
  </HeadingPairs>
  <TitlesOfParts>
    <vt:vector size="3" baseType="lpstr">
      <vt:lpstr>munka 1</vt:lpstr>
      <vt:lpstr>Munka3</vt:lpstr>
      <vt:lpstr>'munka 1'!Nyomtatási_terület</vt:lpstr>
    </vt:vector>
  </TitlesOfParts>
  <Company>VMÖH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bafarkas</dc:creator>
  <cp:lastModifiedBy>Farkas Barbara</cp:lastModifiedBy>
  <cp:lastPrinted>2020-09-17T10:42:03Z</cp:lastPrinted>
  <dcterms:created xsi:type="dcterms:W3CDTF">2014-03-03T14:24:57Z</dcterms:created>
  <dcterms:modified xsi:type="dcterms:W3CDTF">2021-05-27T10:46:54Z</dcterms:modified>
</cp:coreProperties>
</file>