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4235" firstSheet="1" activeTab="1"/>
  </bookViews>
  <sheets>
    <sheet name="pénzeszk átadás 3" sheetId="9" state="hidden" r:id="rId1"/>
    <sheet name="előir. felh.terv6" sheetId="6" r:id="rId2"/>
    <sheet name="több éves kih. dönt.7" sheetId="8" state="hidden" r:id="rId3"/>
    <sheet name="következő 3 év.8" sheetId="7" state="hidden" r:id="rId4"/>
  </sheets>
  <calcPr calcId="125725"/>
</workbook>
</file>

<file path=xl/calcChain.xml><?xml version="1.0" encoding="utf-8"?>
<calcChain xmlns="http://schemas.openxmlformats.org/spreadsheetml/2006/main">
  <c r="E21" i="9"/>
  <c r="E17"/>
  <c r="E14"/>
  <c r="D21"/>
  <c r="C21"/>
  <c r="D17"/>
  <c r="C17"/>
  <c r="D14"/>
  <c r="C14"/>
  <c r="F81" i="7"/>
  <c r="E81"/>
  <c r="D81"/>
  <c r="D55"/>
  <c r="F50"/>
  <c r="E50"/>
  <c r="D50"/>
  <c r="F42"/>
  <c r="E42"/>
  <c r="D42"/>
  <c r="F35"/>
  <c r="E35"/>
  <c r="D35"/>
  <c r="F22"/>
  <c r="E22"/>
  <c r="D22"/>
  <c r="F14"/>
  <c r="E14"/>
  <c r="D14"/>
  <c r="C86"/>
  <c r="C81"/>
  <c r="C55"/>
  <c r="C42"/>
  <c r="C35"/>
  <c r="C22"/>
  <c r="C14"/>
  <c r="O20" i="6"/>
  <c r="O14"/>
  <c r="O21"/>
  <c r="N28"/>
  <c r="M28"/>
  <c r="L28"/>
  <c r="K28"/>
  <c r="J28"/>
  <c r="I28"/>
  <c r="H28"/>
  <c r="G28"/>
  <c r="F28"/>
  <c r="E28"/>
  <c r="D28"/>
  <c r="C28"/>
  <c r="O25"/>
  <c r="O24"/>
  <c r="O23"/>
  <c r="O22"/>
  <c r="O19"/>
  <c r="O18"/>
  <c r="O17"/>
  <c r="N15"/>
  <c r="M15"/>
  <c r="L15"/>
  <c r="K15"/>
  <c r="J15"/>
  <c r="I15"/>
  <c r="H15"/>
  <c r="G15"/>
  <c r="F15"/>
  <c r="E15"/>
  <c r="D15"/>
  <c r="C15"/>
  <c r="O13"/>
  <c r="O11"/>
  <c r="O9"/>
  <c r="O8"/>
  <c r="O7"/>
  <c r="O6"/>
  <c r="C17" i="8"/>
  <c r="M29" i="6" l="1"/>
  <c r="K29"/>
  <c r="I29"/>
  <c r="G29"/>
  <c r="E29"/>
  <c r="C29"/>
  <c r="O28"/>
  <c r="N29"/>
  <c r="L29"/>
  <c r="J29"/>
  <c r="H29"/>
  <c r="F29"/>
  <c r="D29"/>
  <c r="O15"/>
  <c r="O29" l="1"/>
</calcChain>
</file>

<file path=xl/sharedStrings.xml><?xml version="1.0" encoding="utf-8"?>
<sst xmlns="http://schemas.openxmlformats.org/spreadsheetml/2006/main" count="206" uniqueCount="191">
  <si>
    <t xml:space="preserve">Bevételek </t>
  </si>
  <si>
    <t>Működési célú költésgvetési támogatások és kiegészítő támogatások</t>
  </si>
  <si>
    <t>Elszámolásból származó bevételek</t>
  </si>
  <si>
    <t>Működési célú állami támogatások összesen</t>
  </si>
  <si>
    <t>Magánszenélyek kommunális adója</t>
  </si>
  <si>
    <t>Iparűzési adó</t>
  </si>
  <si>
    <t>Késedelmi pótlék, bírság</t>
  </si>
  <si>
    <t>Belföldi gépjárművek adójának a helyi önkormányzatot megillető része</t>
  </si>
  <si>
    <t>Közhatalmi bevételek összesen</t>
  </si>
  <si>
    <t xml:space="preserve">Szolgáltatások bevételei </t>
  </si>
  <si>
    <t>Közvetített szolgáltatások bevételei áht-n belülről</t>
  </si>
  <si>
    <t>Közvetített szolgáltatások bevételei áht--n kívülről</t>
  </si>
  <si>
    <t>Ellátási díjak</t>
  </si>
  <si>
    <t>Kamatbevételek</t>
  </si>
  <si>
    <t>Működési célú saját bevételek összesen</t>
  </si>
  <si>
    <t>Működési célú támogatások államháztartáson belülről Egészségbiztosítási Pénztártól</t>
  </si>
  <si>
    <t>Működési célú támogatások államháztartáson kívülről</t>
  </si>
  <si>
    <t>Átvett pénzeszközök összesen</t>
  </si>
  <si>
    <t>Felhalmozási célú támogatásértékű bevételek államháztartáson belülről ( állami támogatások )</t>
  </si>
  <si>
    <t>Felhalmozási célú támogatásértékű bevételek államháztartáson belülről (  pályázati  támogatások)</t>
  </si>
  <si>
    <t>Felhalmozási bevétel vagyon értékesítésből</t>
  </si>
  <si>
    <t>Felhalmozási célú támogatások kölcsönök visszatérülése államháztartáson belülről</t>
  </si>
  <si>
    <t>Felhalmozási célú támogatások kölcsönök visszatérülése államháztartáson kivülről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</si>
  <si>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</si>
  <si>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</si>
  <si>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</si>
  <si>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</si>
  <si>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</si>
  <si>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Személyi juttatások</t>
  </si>
  <si>
    <t>Elvonások befizetések</t>
  </si>
  <si>
    <t>Műklödési célú támogatások, kölcsönök államháztartáson belülre</t>
  </si>
  <si>
    <t>Műklödési célú  kölcsönök államháztartáson kivülre</t>
  </si>
  <si>
    <t>Működési célú támogatások,  egyéb működési kifizetések államháztartáson kívülre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</si>
  <si>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</si>
  <si>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</si>
  <si>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</si>
  <si>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</si>
  <si>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</si>
  <si>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</si>
  <si>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</si>
  <si>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</si>
  <si>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</si>
  <si>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</si>
  <si>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</si>
  <si>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</si>
  <si>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 xml:space="preserve">Egyéb működési bevételek (vízvételezés) </t>
  </si>
  <si>
    <t>MVH-tól parkerdő fenntartásra (működési támogatások államháztartáson belülről)</t>
  </si>
  <si>
    <t>ebből: Nemesvámosi Közös Önkormányzati Hivatal működéséhez</t>
  </si>
  <si>
    <t xml:space="preserve">ebből: a Nemesvámosi Csillagvirág Óvoda működéséhez </t>
  </si>
  <si>
    <t>ebből: családsegítő és gyermekjóléti szolgálatot ellátó társulás működéséhez</t>
  </si>
  <si>
    <t xml:space="preserve">ebből: Nemesvámos Község Önkormányzata részére rendőr körzeti megbízott lakásbérletéhez </t>
  </si>
  <si>
    <t>Egyenleg</t>
  </si>
  <si>
    <t>Felhalmozási bevételek</t>
  </si>
  <si>
    <t>Megnevezés</t>
  </si>
  <si>
    <t>B112 Települési önkormányzatok egyes köznevelési feladatainak támogatása</t>
  </si>
  <si>
    <t>B113 Települési önkormányzatok szociális, gyermekjóléti és gyermekétkeztetési feladatainak támogtása</t>
  </si>
  <si>
    <t>B114 Települési önkormányzatok kulturális feladatainaak támogatása</t>
  </si>
  <si>
    <t>B3 Közhatalmi bevételek</t>
  </si>
  <si>
    <t>B4 Működési bevételek</t>
  </si>
  <si>
    <t>B4 Működési célú átvett pénzeszközök</t>
  </si>
  <si>
    <t>B5 Felhalmozási célú átvett pénzeszközök</t>
  </si>
  <si>
    <t>B8 Finansízírozási célú bevételek</t>
  </si>
  <si>
    <t>K1 Személyi juttatások</t>
  </si>
  <si>
    <t>K2  Munkaadókat terhelő járulékok</t>
  </si>
  <si>
    <t>K3 Dologi kiadások</t>
  </si>
  <si>
    <t>K4 Ellátottak pénbeni juttatásai ( szociális juttatások )</t>
  </si>
  <si>
    <t>K5 Egyéb működési célú kiadások</t>
  </si>
  <si>
    <t>K6 Beruházások</t>
  </si>
  <si>
    <t>K7 Felújítások</t>
  </si>
  <si>
    <t>Munkaadókat terhelő járulékok és szociális hozzájárulási adó</t>
  </si>
  <si>
    <t>Működési célú támogatások államháztartáson belülről- közfoglalkoztatás támogatása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</si>
  <si>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</si>
  <si>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</si>
  <si>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</si>
  <si>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</si>
  <si>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Sor-szám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</si>
  <si>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</si>
  <si>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</si>
  <si>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</si>
  <si>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</si>
  <si>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</si>
  <si>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</si>
  <si>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</si>
  <si>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</si>
  <si>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</si>
  <si>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</si>
  <si>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</si>
  <si>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</si>
  <si>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</si>
  <si>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1.</t>
  </si>
  <si>
    <t>Bevételek</t>
  </si>
  <si>
    <t>2.</t>
  </si>
  <si>
    <t>3.</t>
  </si>
  <si>
    <t>4.</t>
  </si>
  <si>
    <t>5.</t>
  </si>
  <si>
    <t>Közhatalmi bevételek</t>
  </si>
  <si>
    <t>6.</t>
  </si>
  <si>
    <t>7.</t>
  </si>
  <si>
    <t>8.</t>
  </si>
  <si>
    <t>Működési célú átvett pénzeszközök</t>
  </si>
  <si>
    <t>9.</t>
  </si>
  <si>
    <t>10.</t>
  </si>
  <si>
    <t>Finanszírozási bevételek</t>
  </si>
  <si>
    <t>11.</t>
  </si>
  <si>
    <t>Bevételek összesen:</t>
  </si>
  <si>
    <t>12.</t>
  </si>
  <si>
    <t>13.</t>
  </si>
  <si>
    <t>14.</t>
  </si>
  <si>
    <t>15.</t>
  </si>
  <si>
    <t>16.</t>
  </si>
  <si>
    <t>Ellátottak pénzbeli juttatásai</t>
  </si>
  <si>
    <t>17.</t>
  </si>
  <si>
    <t>18.</t>
  </si>
  <si>
    <t>19.</t>
  </si>
  <si>
    <t>20.</t>
  </si>
  <si>
    <t>21.</t>
  </si>
  <si>
    <t>22.</t>
  </si>
  <si>
    <t>Kiadások összesen:</t>
  </si>
  <si>
    <t>23.</t>
  </si>
  <si>
    <t>Működési célú állami támogatások</t>
  </si>
  <si>
    <t>Működési célú saját bevételek</t>
  </si>
  <si>
    <t>Felhalmozási célra átvett pénzeszközök</t>
  </si>
  <si>
    <t>Működési célú támogatások áht-n belülre</t>
  </si>
  <si>
    <t>Működési célú támogatások áht-n kívülre</t>
  </si>
  <si>
    <t>Beruházások, felújítások</t>
  </si>
  <si>
    <t>Felhalmozási célú átadott pénzeszközök</t>
  </si>
  <si>
    <t>Finanszírozási kiadások</t>
  </si>
  <si>
    <t>22. Tartalék</t>
  </si>
  <si>
    <t>Működési célú pénzeszköz átvétel önkormányzatoktól (Nemesvámos)</t>
  </si>
  <si>
    <t>Államháztartási megelőlgezések visszafizetése</t>
  </si>
  <si>
    <t>2016. évi várható teljesítés (Ft)</t>
  </si>
  <si>
    <t>2017. évi eredeti előirányzat</t>
  </si>
  <si>
    <t>2017. évi eredeti előirányzat (Ft)</t>
  </si>
  <si>
    <t>Tárgyi eszközök bérbeadásából származó bevétel (művház németek 100, egyéb 50)</t>
  </si>
  <si>
    <t>ebből: háziorvosi 147000, fogorvosi 44032 ügyelet működtetéséhez</t>
  </si>
  <si>
    <t>2017. évi előirányzat</t>
  </si>
  <si>
    <t>B111 Helyi önkormányzatok működésének általános támogatása + 2016. évről áthúzódó bérkompenzáció</t>
  </si>
  <si>
    <t>tájékoztató jelleggel az Áht. 24.§ (4) bekezdés b) pontja alapján</t>
  </si>
  <si>
    <t>adatok Ft-ban</t>
  </si>
  <si>
    <t>A</t>
  </si>
  <si>
    <t>B</t>
  </si>
  <si>
    <t>C</t>
  </si>
  <si>
    <t>D</t>
  </si>
  <si>
    <t>E</t>
  </si>
  <si>
    <t>F</t>
  </si>
  <si>
    <t>Sorszám</t>
  </si>
  <si>
    <t>2018. évi előirányzat</t>
  </si>
  <si>
    <t>2019. évi előirányzat</t>
  </si>
  <si>
    <t>2020. évi előirányzat</t>
  </si>
  <si>
    <t>Tulajdonosi bevételek (haszonb.210000, bakonykarszt 50000</t>
  </si>
  <si>
    <t>4 229 989</t>
  </si>
  <si>
    <t>Fő utca 54.Művelődési ház-külső falainak hőszigetelése</t>
  </si>
  <si>
    <t>1 428 242</t>
  </si>
  <si>
    <t>95 250</t>
  </si>
  <si>
    <t>Településrendezési eszközök módosításához kapcsolódó főépőítészi feladatok</t>
  </si>
  <si>
    <t>Belső ellenőrzési feladatok ellátása</t>
  </si>
  <si>
    <t>Mobil telefon vásárlás részlet fizetéssel</t>
  </si>
  <si>
    <t>Háziorvosi rendelő bővítése, felújítása</t>
  </si>
  <si>
    <t>Könyvtári szolgáltató hely áthelyezése</t>
  </si>
  <si>
    <t>Honlap szerkesztés, karbantartás, üzemeltetés</t>
  </si>
  <si>
    <t>Erőgazdálkodási tevékenység</t>
  </si>
  <si>
    <t>Kötelezettségvállalás összesen</t>
  </si>
  <si>
    <t>Dologi  kiadások,</t>
  </si>
  <si>
    <t xml:space="preserve"> elvonások, befizetések</t>
  </si>
  <si>
    <t>2018. év</t>
  </si>
  <si>
    <t>MEGNEVEZÉS</t>
  </si>
  <si>
    <t>2017. évi előirányzat (Ft)</t>
  </si>
  <si>
    <t>Veszprém Megyei Jogú Város Önkormányzata, háziorvosi ügyelet működéséhez történő hozzájárulás (072112)</t>
  </si>
  <si>
    <t>Családsegítő és Gyermekjóléti Alapszolgáltatási Intézményfenntartó Társulás működési hozzájárulás (104042)</t>
  </si>
  <si>
    <t>Műklödési célú támogatások, kölcsönök államháztartáson belülre összesen</t>
  </si>
  <si>
    <t>Működési célú támogatások,  egyéb működési kifizetések államháztartáson kívülre összesen</t>
  </si>
  <si>
    <t>Pénzbeli és természetbeni szociális ellátások</t>
  </si>
  <si>
    <t>Települési támogatás/ Egyéb (107060)</t>
  </si>
  <si>
    <t>Szociális ellátások összesen</t>
  </si>
  <si>
    <t>Nemesvámos Község Önkormányzata részére a Nemesvámosi Közös Önkormányzati Hivatal fenntartásához</t>
  </si>
  <si>
    <t>Nemesvámos Község Önkormányzata részére a rendőrlakás bérleti díjához</t>
  </si>
  <si>
    <t>Civil szervezet és egyházak támogatása</t>
  </si>
  <si>
    <t>Veszprém Megyei Jogú Város Egészésügyi Alapellátási Intézmény részére fogorvosi ügyelethez történő hozzájárulás (072312)</t>
  </si>
  <si>
    <t>Nemesvámos Község Önkormányzata részére a Csillagvirág Óvoda működéséhez</t>
  </si>
  <si>
    <t>3. melléklet a     /2017     önkormányzati rendelethez</t>
  </si>
  <si>
    <t>Veszprémfajsz Község Önkormányzata - Átadott pénzeszközök, pénzbeli és természetbeni szociális ellátások</t>
  </si>
  <si>
    <t>Előirányzat-felhasználási terv
2017. évre</t>
  </si>
  <si>
    <t>forintban !</t>
  </si>
  <si>
    <t xml:space="preserve">7. melléklet a         /2017. (       ) önkormányzati rendelethez </t>
  </si>
  <si>
    <t xml:space="preserve">Veszprémfajsz Község Önkormányzata -Több éves kihatással járó döntések előirányzatai éves bontásban </t>
  </si>
  <si>
    <t>8. melléklet a     /2017.      önkormányzati rendelethez</t>
  </si>
  <si>
    <t>Veszprémfajsz Község Önkormányzata- költségvetési évet követő három év tervezett bevételi  és kiadási előirányzatok keretszámait</t>
  </si>
  <si>
    <t>2019. év</t>
  </si>
  <si>
    <t>2020. év</t>
  </si>
  <si>
    <t>2017. évi módosított előirányzat (Ft)</t>
  </si>
  <si>
    <t>6. melléklet a 4/2017. (II. 17.) önkormányzati rendelethez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</si>
</sst>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  <numFmt numFmtId="166" formatCode="#,##0_ ;\-#,##0\ "/>
  </numFmts>
  <fonts count="45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8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name val="Times New Roman CE"/>
      <charset val="238"/>
    </font>
    <font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11"/>
      <name val="Times New Roman CE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0"/>
      <name val="Arial CE"/>
      <charset val="238"/>
    </font>
    <font>
      <sz val="11"/>
      <name val="Palatino Linotype"/>
      <family val="1"/>
      <charset val="238"/>
    </font>
    <font>
      <i/>
      <sz val="11"/>
      <name val="Palatino Linotype"/>
      <family val="1"/>
      <charset val="238"/>
    </font>
    <font>
      <sz val="8"/>
      <name val="Arial CE"/>
      <charset val="238"/>
    </font>
    <font>
      <b/>
      <sz val="12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0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1" fillId="0" borderId="0" applyFont="0" applyFill="0" applyBorder="0" applyAlignment="0" applyProtection="0"/>
    <xf numFmtId="0" fontId="18" fillId="0" borderId="0"/>
    <xf numFmtId="0" fontId="13" fillId="0" borderId="0"/>
    <xf numFmtId="0" fontId="36" fillId="0" borderId="0"/>
    <xf numFmtId="0" fontId="13" fillId="0" borderId="0"/>
    <xf numFmtId="0" fontId="39" fillId="0" borderId="0"/>
  </cellStyleXfs>
  <cellXfs count="178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 applyProtection="1">
      <alignment horizontal="justify"/>
      <protection locked="0"/>
    </xf>
    <xf numFmtId="3" fontId="5" fillId="0" borderId="1" xfId="0" applyNumberFormat="1" applyFont="1" applyBorder="1" applyAlignment="1" applyProtection="1">
      <alignment horizontal="justify"/>
      <protection locked="0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3" fontId="10" fillId="4" borderId="1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15" fillId="0" borderId="1" xfId="0" applyFont="1" applyBorder="1"/>
    <xf numFmtId="0" fontId="14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18" fillId="0" borderId="0" xfId="2" applyFill="1" applyProtection="1">
      <protection locked="0"/>
    </xf>
    <xf numFmtId="0" fontId="18" fillId="0" borderId="0" xfId="2" applyFill="1" applyProtection="1"/>
    <xf numFmtId="0" fontId="20" fillId="0" borderId="0" xfId="0" applyFont="1" applyFill="1" applyAlignment="1">
      <alignment horizontal="right"/>
    </xf>
    <xf numFmtId="0" fontId="24" fillId="0" borderId="10" xfId="2" applyFont="1" applyFill="1" applyBorder="1" applyAlignment="1" applyProtection="1">
      <alignment horizontal="center" vertical="center" wrapText="1"/>
    </xf>
    <xf numFmtId="0" fontId="24" fillId="0" borderId="8" xfId="2" applyFont="1" applyFill="1" applyBorder="1" applyAlignment="1" applyProtection="1">
      <alignment horizontal="center" vertical="center"/>
    </xf>
    <xf numFmtId="0" fontId="24" fillId="0" borderId="11" xfId="2" applyFont="1" applyFill="1" applyBorder="1" applyAlignment="1" applyProtection="1">
      <alignment horizontal="center" vertical="center"/>
    </xf>
    <xf numFmtId="0" fontId="25" fillId="0" borderId="12" xfId="2" applyFont="1" applyFill="1" applyBorder="1" applyAlignment="1" applyProtection="1">
      <alignment horizontal="left" vertical="center" indent="1"/>
    </xf>
    <xf numFmtId="0" fontId="18" fillId="0" borderId="0" xfId="2" applyFill="1" applyAlignment="1" applyProtection="1">
      <alignment vertical="center"/>
    </xf>
    <xf numFmtId="0" fontId="25" fillId="0" borderId="14" xfId="2" applyFont="1" applyFill="1" applyBorder="1" applyAlignment="1" applyProtection="1">
      <alignment horizontal="left" vertical="center" indent="1"/>
    </xf>
    <xf numFmtId="0" fontId="25" fillId="0" borderId="2" xfId="2" applyFont="1" applyFill="1" applyBorder="1" applyAlignment="1" applyProtection="1">
      <alignment horizontal="left" vertical="center" wrapText="1" indent="1"/>
    </xf>
    <xf numFmtId="0" fontId="25" fillId="0" borderId="5" xfId="2" applyFont="1" applyFill="1" applyBorder="1" applyAlignment="1" applyProtection="1">
      <alignment horizontal="left" vertical="center" indent="1"/>
    </xf>
    <xf numFmtId="0" fontId="25" fillId="0" borderId="1" xfId="2" applyFont="1" applyFill="1" applyBorder="1" applyAlignment="1" applyProtection="1">
      <alignment horizontal="left" vertical="center" wrapText="1" indent="1"/>
    </xf>
    <xf numFmtId="0" fontId="18" fillId="0" borderId="0" xfId="2" applyFill="1" applyAlignment="1" applyProtection="1">
      <alignment vertical="center"/>
      <protection locked="0"/>
    </xf>
    <xf numFmtId="0" fontId="25" fillId="0" borderId="7" xfId="2" applyFont="1" applyFill="1" applyBorder="1" applyAlignment="1" applyProtection="1">
      <alignment horizontal="left" vertical="center" wrapText="1" indent="1"/>
    </xf>
    <xf numFmtId="0" fontId="25" fillId="0" borderId="1" xfId="2" applyFont="1" applyFill="1" applyBorder="1" applyAlignment="1" applyProtection="1">
      <alignment horizontal="left" vertical="center" indent="1"/>
    </xf>
    <xf numFmtId="0" fontId="22" fillId="0" borderId="17" xfId="2" applyFont="1" applyFill="1" applyBorder="1" applyAlignment="1" applyProtection="1">
      <alignment horizontal="left" vertical="center" indent="1"/>
    </xf>
    <xf numFmtId="0" fontId="25" fillId="0" borderId="19" xfId="2" applyFont="1" applyFill="1" applyBorder="1" applyAlignment="1" applyProtection="1">
      <alignment horizontal="left" vertical="center" indent="1"/>
    </xf>
    <xf numFmtId="0" fontId="25" fillId="0" borderId="7" xfId="2" applyFont="1" applyFill="1" applyBorder="1" applyAlignment="1" applyProtection="1">
      <alignment horizontal="left" vertical="center" indent="1"/>
    </xf>
    <xf numFmtId="0" fontId="27" fillId="0" borderId="12" xfId="2" applyFont="1" applyFill="1" applyBorder="1" applyAlignment="1" applyProtection="1">
      <alignment horizontal="left" vertical="center" indent="1"/>
    </xf>
    <xf numFmtId="0" fontId="22" fillId="0" borderId="17" xfId="2" applyFont="1" applyFill="1" applyBorder="1" applyAlignment="1" applyProtection="1">
      <alignment horizontal="left" indent="1"/>
    </xf>
    <xf numFmtId="0" fontId="19" fillId="0" borderId="0" xfId="2" applyFont="1" applyFill="1" applyProtection="1"/>
    <xf numFmtId="0" fontId="28" fillId="0" borderId="0" xfId="2" applyFont="1" applyFill="1" applyProtection="1">
      <protection locked="0"/>
    </xf>
    <xf numFmtId="0" fontId="17" fillId="0" borderId="0" xfId="2" applyFont="1" applyFill="1" applyProtection="1">
      <protection locked="0"/>
    </xf>
    <xf numFmtId="0" fontId="25" fillId="0" borderId="2" xfId="2" applyFont="1" applyFill="1" applyBorder="1" applyAlignment="1" applyProtection="1">
      <alignment horizontal="left" vertical="center" indent="1"/>
    </xf>
    <xf numFmtId="164" fontId="15" fillId="0" borderId="1" xfId="1" applyNumberFormat="1" applyFont="1" applyBorder="1" applyAlignment="1">
      <alignment vertical="center"/>
    </xf>
    <xf numFmtId="166" fontId="33" fillId="0" borderId="1" xfId="1" applyNumberFormat="1" applyFont="1" applyBorder="1" applyAlignment="1">
      <alignment vertical="center"/>
    </xf>
    <xf numFmtId="166" fontId="23" fillId="0" borderId="1" xfId="1" applyNumberFormat="1" applyFont="1" applyBorder="1" applyAlignment="1">
      <alignment horizontal="center" vertical="center" wrapText="1"/>
    </xf>
    <xf numFmtId="166" fontId="32" fillId="0" borderId="1" xfId="1" applyNumberFormat="1" applyFont="1" applyBorder="1" applyAlignment="1">
      <alignment vertical="center"/>
    </xf>
    <xf numFmtId="166" fontId="9" fillId="0" borderId="1" xfId="1" applyNumberFormat="1" applyFont="1" applyBorder="1" applyAlignment="1">
      <alignment horizontal="right" vertical="center"/>
    </xf>
    <xf numFmtId="166" fontId="23" fillId="0" borderId="1" xfId="1" applyNumberFormat="1" applyFont="1" applyBorder="1" applyAlignment="1">
      <alignment horizontal="right" vertical="center"/>
    </xf>
    <xf numFmtId="166" fontId="32" fillId="2" borderId="1" xfId="1" applyNumberFormat="1" applyFont="1" applyFill="1" applyBorder="1" applyAlignment="1">
      <alignment vertical="center"/>
    </xf>
    <xf numFmtId="166" fontId="32" fillId="4" borderId="1" xfId="1" applyNumberFormat="1" applyFont="1" applyFill="1" applyBorder="1" applyAlignment="1">
      <alignment vertical="center"/>
    </xf>
    <xf numFmtId="166" fontId="23" fillId="5" borderId="1" xfId="1" applyNumberFormat="1" applyFont="1" applyFill="1" applyBorder="1" applyAlignment="1">
      <alignment horizontal="right" vertical="center"/>
    </xf>
    <xf numFmtId="166" fontId="23" fillId="5" borderId="1" xfId="1" applyNumberFormat="1" applyFont="1" applyFill="1" applyBorder="1" applyAlignment="1">
      <alignment horizontal="center" vertical="center"/>
    </xf>
    <xf numFmtId="166" fontId="32" fillId="5" borderId="1" xfId="1" applyNumberFormat="1" applyFont="1" applyFill="1" applyBorder="1" applyAlignment="1">
      <alignment vertical="center"/>
    </xf>
    <xf numFmtId="166" fontId="23" fillId="4" borderId="1" xfId="1" applyNumberFormat="1" applyFont="1" applyFill="1" applyBorder="1" applyAlignment="1">
      <alignment horizontal="right" vertical="center"/>
    </xf>
    <xf numFmtId="166" fontId="34" fillId="3" borderId="1" xfId="1" applyNumberFormat="1" applyFont="1" applyFill="1" applyBorder="1" applyAlignment="1">
      <alignment horizontal="right" vertical="center"/>
    </xf>
    <xf numFmtId="166" fontId="32" fillId="3" borderId="1" xfId="1" applyNumberFormat="1" applyFont="1" applyFill="1" applyBorder="1" applyAlignment="1">
      <alignment vertical="center"/>
    </xf>
    <xf numFmtId="166" fontId="35" fillId="3" borderId="1" xfId="1" applyNumberFormat="1" applyFont="1" applyFill="1" applyBorder="1" applyAlignment="1">
      <alignment vertical="center"/>
    </xf>
    <xf numFmtId="166" fontId="32" fillId="0" borderId="1" xfId="1" applyNumberFormat="1" applyFont="1" applyBorder="1" applyAlignment="1">
      <alignment wrapText="1"/>
    </xf>
    <xf numFmtId="0" fontId="0" fillId="0" borderId="0" xfId="0" applyAlignment="1"/>
    <xf numFmtId="0" fontId="30" fillId="0" borderId="0" xfId="3" applyFont="1" applyFill="1" applyBorder="1" applyAlignment="1">
      <alignment horizontal="center" vertical="center"/>
    </xf>
    <xf numFmtId="0" fontId="1" fillId="0" borderId="0" xfId="3" applyFont="1" applyFill="1" applyBorder="1" applyAlignment="1">
      <alignment vertical="center"/>
    </xf>
    <xf numFmtId="0" fontId="37" fillId="0" borderId="0" xfId="3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3" fontId="1" fillId="0" borderId="0" xfId="4" applyNumberFormat="1" applyFont="1" applyBorder="1" applyAlignment="1">
      <alignment horizontal="left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38" fillId="0" borderId="0" xfId="3" applyFont="1" applyFill="1" applyBorder="1" applyAlignment="1">
      <alignment vertical="center"/>
    </xf>
    <xf numFmtId="0" fontId="1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3" fontId="1" fillId="0" borderId="0" xfId="3" applyNumberFormat="1" applyFont="1" applyFill="1" applyBorder="1" applyAlignment="1">
      <alignment vertical="center"/>
    </xf>
    <xf numFmtId="0" fontId="1" fillId="0" borderId="0" xfId="3" applyFont="1" applyFill="1" applyBorder="1" applyAlignment="1">
      <alignment horizontal="right" vertical="center"/>
    </xf>
    <xf numFmtId="0" fontId="38" fillId="0" borderId="0" xfId="0" applyFont="1" applyAlignment="1">
      <alignment vertical="top"/>
    </xf>
    <xf numFmtId="0" fontId="37" fillId="0" borderId="0" xfId="3" applyFont="1" applyFill="1" applyBorder="1" applyAlignment="1">
      <alignment horizontal="center" vertical="center"/>
    </xf>
    <xf numFmtId="0" fontId="37" fillId="0" borderId="0" xfId="5" applyFont="1" applyFill="1" applyBorder="1" applyAlignment="1">
      <alignment vertical="center"/>
    </xf>
    <xf numFmtId="0" fontId="1" fillId="0" borderId="1" xfId="3" applyFont="1" applyFill="1" applyBorder="1" applyAlignment="1">
      <alignment horizontal="center" vertical="center"/>
    </xf>
    <xf numFmtId="3" fontId="1" fillId="0" borderId="1" xfId="6" applyNumberFormat="1" applyFont="1" applyFill="1" applyBorder="1" applyAlignment="1">
      <alignment vertical="center"/>
    </xf>
    <xf numFmtId="0" fontId="37" fillId="0" borderId="0" xfId="6" applyFont="1" applyFill="1" applyBorder="1" applyAlignment="1">
      <alignment vertical="center"/>
    </xf>
    <xf numFmtId="3" fontId="2" fillId="0" borderId="1" xfId="3" applyNumberFormat="1" applyFont="1" applyFill="1" applyBorder="1" applyAlignment="1">
      <alignment vertical="center"/>
    </xf>
    <xf numFmtId="0" fontId="40" fillId="0" borderId="0" xfId="3" applyFont="1" applyFill="1" applyBorder="1" applyAlignment="1">
      <alignment vertical="center"/>
    </xf>
    <xf numFmtId="3" fontId="2" fillId="0" borderId="1" xfId="3" applyNumberFormat="1" applyFont="1" applyFill="1" applyBorder="1" applyAlignment="1">
      <alignment horizontal="right" vertical="center"/>
    </xf>
    <xf numFmtId="0" fontId="37" fillId="0" borderId="0" xfId="3" applyFont="1" applyFill="1" applyBorder="1" applyAlignment="1"/>
    <xf numFmtId="0" fontId="37" fillId="0" borderId="0" xfId="3" applyFont="1" applyFill="1" applyBorder="1" applyAlignment="1">
      <alignment vertical="center" wrapText="1"/>
    </xf>
    <xf numFmtId="0" fontId="1" fillId="0" borderId="0" xfId="3" applyFont="1" applyFill="1" applyBorder="1" applyAlignment="1">
      <alignment vertical="center" wrapText="1"/>
    </xf>
    <xf numFmtId="1" fontId="2" fillId="0" borderId="0" xfId="3" applyNumberFormat="1" applyFont="1" applyFill="1" applyBorder="1" applyAlignment="1">
      <alignment horizontal="right" vertical="center" wrapText="1"/>
    </xf>
    <xf numFmtId="1" fontId="1" fillId="0" borderId="0" xfId="3" applyNumberFormat="1" applyFont="1" applyFill="1" applyBorder="1" applyAlignment="1">
      <alignment horizontal="right" vertical="center" wrapText="1"/>
    </xf>
    <xf numFmtId="0" fontId="1" fillId="0" borderId="0" xfId="3" applyFont="1" applyFill="1" applyBorder="1" applyAlignment="1">
      <alignment horizontal="left" vertical="center" wrapText="1"/>
    </xf>
    <xf numFmtId="1" fontId="2" fillId="0" borderId="0" xfId="3" applyNumberFormat="1" applyFont="1" applyFill="1" applyBorder="1" applyAlignment="1">
      <alignment horizontal="right" vertical="center"/>
    </xf>
    <xf numFmtId="1" fontId="1" fillId="0" borderId="0" xfId="3" applyNumberFormat="1" applyFont="1" applyFill="1" applyBorder="1" applyAlignment="1">
      <alignment horizontal="right" vertical="center"/>
    </xf>
    <xf numFmtId="3" fontId="2" fillId="0" borderId="0" xfId="3" applyNumberFormat="1" applyFont="1" applyFill="1" applyBorder="1" applyAlignment="1">
      <alignment vertical="center"/>
    </xf>
    <xf numFmtId="3" fontId="2" fillId="0" borderId="0" xfId="3" applyNumberFormat="1" applyFont="1" applyFill="1" applyBorder="1" applyAlignment="1">
      <alignment horizontal="right" vertical="center" wrapText="1"/>
    </xf>
    <xf numFmtId="3" fontId="1" fillId="0" borderId="0" xfId="3" applyNumberFormat="1" applyFont="1" applyFill="1" applyBorder="1" applyAlignment="1">
      <alignment horizontal="right" vertical="center" wrapText="1"/>
    </xf>
    <xf numFmtId="3" fontId="2" fillId="0" borderId="0" xfId="3" applyNumberFormat="1" applyFont="1" applyFill="1" applyBorder="1" applyAlignment="1">
      <alignment vertical="center" wrapText="1"/>
    </xf>
    <xf numFmtId="0" fontId="41" fillId="0" borderId="0" xfId="3" applyFont="1" applyFill="1" applyBorder="1" applyAlignment="1">
      <alignment vertical="center"/>
    </xf>
    <xf numFmtId="0" fontId="2" fillId="0" borderId="0" xfId="3" applyFont="1" applyFill="1" applyBorder="1" applyAlignment="1">
      <alignment horizontal="center" vertical="center" wrapText="1"/>
    </xf>
    <xf numFmtId="3" fontId="41" fillId="0" borderId="0" xfId="3" applyNumberFormat="1" applyFont="1" applyFill="1" applyBorder="1" applyAlignment="1">
      <alignment vertical="center"/>
    </xf>
    <xf numFmtId="3" fontId="37" fillId="0" borderId="0" xfId="3" applyNumberFormat="1" applyFont="1" applyFill="1" applyBorder="1" applyAlignment="1">
      <alignment vertical="center"/>
    </xf>
    <xf numFmtId="0" fontId="37" fillId="0" borderId="0" xfId="3" applyFont="1" applyFill="1" applyBorder="1" applyAlignment="1">
      <alignment horizontal="center" vertical="center" wrapText="1"/>
    </xf>
    <xf numFmtId="0" fontId="14" fillId="0" borderId="0" xfId="0" applyFont="1"/>
    <xf numFmtId="0" fontId="30" fillId="0" borderId="1" xfId="3" applyFont="1" applyFill="1" applyBorder="1" applyAlignment="1">
      <alignment horizontal="left" vertical="center" wrapText="1"/>
    </xf>
    <xf numFmtId="0" fontId="30" fillId="0" borderId="1" xfId="3" applyFont="1" applyFill="1" applyBorder="1" applyAlignment="1">
      <alignment horizontal="center" vertical="center"/>
    </xf>
    <xf numFmtId="0" fontId="42" fillId="0" borderId="1" xfId="0" applyFont="1" applyBorder="1"/>
    <xf numFmtId="0" fontId="42" fillId="0" borderId="1" xfId="0" applyFont="1" applyBorder="1" applyAlignment="1">
      <alignment wrapText="1"/>
    </xf>
    <xf numFmtId="3" fontId="42" fillId="0" borderId="1" xfId="0" applyNumberFormat="1" applyFont="1" applyBorder="1" applyAlignment="1">
      <alignment horizontal="right"/>
    </xf>
    <xf numFmtId="3" fontId="30" fillId="0" borderId="1" xfId="6" applyNumberFormat="1" applyFont="1" applyFill="1" applyBorder="1" applyAlignment="1">
      <alignment horizontal="right" vertical="center"/>
    </xf>
    <xf numFmtId="3" fontId="30" fillId="0" borderId="1" xfId="3" applyNumberFormat="1" applyFont="1" applyFill="1" applyBorder="1" applyAlignment="1">
      <alignment horizontal="right" vertical="center"/>
    </xf>
    <xf numFmtId="3" fontId="42" fillId="4" borderId="1" xfId="0" applyNumberFormat="1" applyFont="1" applyFill="1" applyBorder="1" applyAlignment="1">
      <alignment horizontal="right" wrapText="1"/>
    </xf>
    <xf numFmtId="3" fontId="25" fillId="0" borderId="2" xfId="2" applyNumberFormat="1" applyFont="1" applyFill="1" applyBorder="1" applyAlignment="1" applyProtection="1">
      <alignment vertical="center"/>
      <protection locked="0"/>
    </xf>
    <xf numFmtId="3" fontId="25" fillId="0" borderId="15" xfId="2" applyNumberFormat="1" applyFont="1" applyFill="1" applyBorder="1" applyAlignment="1" applyProtection="1">
      <alignment vertical="center"/>
    </xf>
    <xf numFmtId="3" fontId="25" fillId="0" borderId="1" xfId="2" applyNumberFormat="1" applyFont="1" applyFill="1" applyBorder="1" applyAlignment="1" applyProtection="1">
      <alignment vertical="center"/>
      <protection locked="0"/>
    </xf>
    <xf numFmtId="3" fontId="25" fillId="0" borderId="7" xfId="2" applyNumberFormat="1" applyFont="1" applyFill="1" applyBorder="1" applyAlignment="1" applyProtection="1">
      <alignment vertical="center"/>
      <protection locked="0"/>
    </xf>
    <xf numFmtId="3" fontId="25" fillId="0" borderId="9" xfId="2" applyNumberFormat="1" applyFont="1" applyFill="1" applyBorder="1" applyAlignment="1" applyProtection="1">
      <alignment vertical="center"/>
    </xf>
    <xf numFmtId="3" fontId="25" fillId="0" borderId="16" xfId="2" applyNumberFormat="1" applyFont="1" applyFill="1" applyBorder="1" applyAlignment="1" applyProtection="1">
      <alignment vertical="center"/>
    </xf>
    <xf numFmtId="3" fontId="27" fillId="0" borderId="17" xfId="2" applyNumberFormat="1" applyFont="1" applyFill="1" applyBorder="1" applyAlignment="1" applyProtection="1">
      <alignment vertical="center"/>
    </xf>
    <xf numFmtId="3" fontId="27" fillId="0" borderId="18" xfId="2" applyNumberFormat="1" applyFont="1" applyFill="1" applyBorder="1" applyAlignment="1" applyProtection="1">
      <alignment vertical="center"/>
    </xf>
    <xf numFmtId="0" fontId="18" fillId="0" borderId="0" xfId="2" applyFont="1" applyFill="1" applyProtection="1"/>
    <xf numFmtId="0" fontId="18" fillId="0" borderId="0" xfId="2" applyFont="1" applyFill="1" applyProtection="1">
      <protection locked="0"/>
    </xf>
    <xf numFmtId="166" fontId="9" fillId="4" borderId="1" xfId="1" applyNumberFormat="1" applyFont="1" applyFill="1" applyBorder="1" applyAlignment="1">
      <alignment vertical="center"/>
    </xf>
    <xf numFmtId="3" fontId="27" fillId="0" borderId="17" xfId="2" applyNumberFormat="1" applyFont="1" applyFill="1" applyBorder="1" applyProtection="1"/>
    <xf numFmtId="3" fontId="27" fillId="0" borderId="18" xfId="2" applyNumberFormat="1" applyFont="1" applyFill="1" applyBorder="1" applyProtection="1"/>
    <xf numFmtId="0" fontId="4" fillId="0" borderId="1" xfId="2" applyFont="1" applyFill="1" applyBorder="1" applyProtection="1">
      <protection locked="0"/>
    </xf>
    <xf numFmtId="3" fontId="4" fillId="0" borderId="1" xfId="2" applyNumberFormat="1" applyFont="1" applyFill="1" applyBorder="1" applyProtection="1">
      <protection locked="0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5" fontId="2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31" fillId="0" borderId="0" xfId="1" applyNumberFormat="1" applyFont="1" applyBorder="1" applyAlignment="1">
      <alignment vertical="center"/>
    </xf>
    <xf numFmtId="0" fontId="1" fillId="0" borderId="6" xfId="0" applyFont="1" applyBorder="1" applyAlignment="1">
      <alignment horizontal="left" vertical="center" wrapText="1" indent="1"/>
    </xf>
    <xf numFmtId="164" fontId="43" fillId="0" borderId="0" xfId="1" applyNumberFormat="1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31" fillId="0" borderId="1" xfId="1" applyNumberFormat="1" applyFont="1" applyBorder="1" applyAlignment="1">
      <alignment vertical="center"/>
    </xf>
    <xf numFmtId="3" fontId="43" fillId="0" borderId="1" xfId="1" applyNumberFormat="1" applyFont="1" applyBorder="1" applyAlignment="1">
      <alignment vertical="center"/>
    </xf>
    <xf numFmtId="3" fontId="31" fillId="4" borderId="1" xfId="1" applyNumberFormat="1" applyFont="1" applyFill="1" applyBorder="1" applyAlignment="1">
      <alignment vertical="center"/>
    </xf>
    <xf numFmtId="0" fontId="44" fillId="0" borderId="1" xfId="0" applyFont="1" applyBorder="1"/>
    <xf numFmtId="0" fontId="29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wrapTex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0" fontId="17" fillId="0" borderId="0" xfId="2" applyFont="1" applyFill="1" applyAlignment="1" applyProtection="1">
      <alignment horizontal="center" wrapText="1"/>
    </xf>
    <xf numFmtId="0" fontId="17" fillId="0" borderId="0" xfId="2" applyFont="1" applyFill="1" applyAlignment="1" applyProtection="1">
      <alignment horizontal="center"/>
    </xf>
    <xf numFmtId="0" fontId="26" fillId="0" borderId="13" xfId="2" applyFont="1" applyFill="1" applyBorder="1" applyAlignment="1" applyProtection="1">
      <alignment horizontal="left" vertical="center" indent="1"/>
    </xf>
    <xf numFmtId="0" fontId="26" fillId="0" borderId="3" xfId="2" applyFont="1" applyFill="1" applyBorder="1" applyAlignment="1" applyProtection="1">
      <alignment horizontal="left" vertical="center" indent="1"/>
    </xf>
    <xf numFmtId="0" fontId="26" fillId="0" borderId="4" xfId="2" applyFont="1" applyFill="1" applyBorder="1" applyAlignment="1" applyProtection="1">
      <alignment horizontal="left" vertical="center" indent="1"/>
    </xf>
    <xf numFmtId="3" fontId="1" fillId="0" borderId="0" xfId="4" applyNumberFormat="1" applyFont="1" applyAlignment="1">
      <alignment horizontal="left"/>
    </xf>
    <xf numFmtId="0" fontId="2" fillId="0" borderId="0" xfId="3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horizontal="center" vertical="center"/>
    </xf>
    <xf numFmtId="0" fontId="1" fillId="0" borderId="0" xfId="3" applyFont="1" applyFill="1" applyBorder="1" applyAlignment="1">
      <alignment horizontal="right" vertical="center"/>
    </xf>
    <xf numFmtId="0" fontId="1" fillId="0" borderId="1" xfId="5" applyFont="1" applyFill="1" applyBorder="1" applyAlignment="1">
      <alignment horizontal="center" vertical="center" textRotation="90"/>
    </xf>
    <xf numFmtId="0" fontId="2" fillId="0" borderId="1" xfId="5" applyFont="1" applyFill="1" applyBorder="1" applyAlignment="1">
      <alignment horizontal="center" vertical="center" wrapText="1"/>
    </xf>
    <xf numFmtId="3" fontId="2" fillId="0" borderId="1" xfId="5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7">
    <cellStyle name="Ezres" xfId="1" builtinId="3"/>
    <cellStyle name="Normál" xfId="0" builtinId="0"/>
    <cellStyle name="Normál_2007.évi konc. összefoglaló bevétel" xfId="4"/>
    <cellStyle name="Normál_2008.évi költségvetési javaslat" xfId="5"/>
    <cellStyle name="Normál_irodai végleges intézményekkel" xfId="6"/>
    <cellStyle name="Normál_SEGEDLETEK" xfId="2"/>
    <cellStyle name="Normál_Városfejlesztési Iroda - 2008. kv. tervezés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zoomScaleNormal="100" workbookViewId="0">
      <selection activeCell="G8" sqref="G8"/>
    </sheetView>
  </sheetViews>
  <sheetFormatPr defaultRowHeight="15"/>
  <cols>
    <col min="1" max="1" width="4.7109375" customWidth="1"/>
    <col min="2" max="2" width="49.42578125" customWidth="1"/>
    <col min="3" max="3" width="11" customWidth="1"/>
    <col min="4" max="4" width="14.140625" customWidth="1"/>
    <col min="5" max="5" width="13.28515625" customWidth="1"/>
    <col min="6" max="6" width="14.42578125" customWidth="1"/>
    <col min="7" max="7" width="16.140625" customWidth="1"/>
    <col min="257" max="257" width="4.7109375" customWidth="1"/>
    <col min="258" max="258" width="49.42578125" customWidth="1"/>
    <col min="259" max="259" width="11" customWidth="1"/>
    <col min="260" max="260" width="15.7109375" customWidth="1"/>
    <col min="261" max="261" width="16" customWidth="1"/>
    <col min="262" max="263" width="16.140625" customWidth="1"/>
    <col min="513" max="513" width="4.7109375" customWidth="1"/>
    <col min="514" max="514" width="49.42578125" customWidth="1"/>
    <col min="515" max="515" width="11" customWidth="1"/>
    <col min="516" max="516" width="15.7109375" customWidth="1"/>
    <col min="517" max="517" width="16" customWidth="1"/>
    <col min="518" max="519" width="16.140625" customWidth="1"/>
    <col min="769" max="769" width="4.7109375" customWidth="1"/>
    <col min="770" max="770" width="49.42578125" customWidth="1"/>
    <col min="771" max="771" width="11" customWidth="1"/>
    <col min="772" max="772" width="15.7109375" customWidth="1"/>
    <col min="773" max="773" width="16" customWidth="1"/>
    <col min="774" max="775" width="16.140625" customWidth="1"/>
    <col min="1025" max="1025" width="4.7109375" customWidth="1"/>
    <col min="1026" max="1026" width="49.42578125" customWidth="1"/>
    <col min="1027" max="1027" width="11" customWidth="1"/>
    <col min="1028" max="1028" width="15.7109375" customWidth="1"/>
    <col min="1029" max="1029" width="16" customWidth="1"/>
    <col min="1030" max="1031" width="16.140625" customWidth="1"/>
    <col min="1281" max="1281" width="4.7109375" customWidth="1"/>
    <col min="1282" max="1282" width="49.42578125" customWidth="1"/>
    <col min="1283" max="1283" width="11" customWidth="1"/>
    <col min="1284" max="1284" width="15.7109375" customWidth="1"/>
    <col min="1285" max="1285" width="16" customWidth="1"/>
    <col min="1286" max="1287" width="16.140625" customWidth="1"/>
    <col min="1537" max="1537" width="4.7109375" customWidth="1"/>
    <col min="1538" max="1538" width="49.42578125" customWidth="1"/>
    <col min="1539" max="1539" width="11" customWidth="1"/>
    <col min="1540" max="1540" width="15.7109375" customWidth="1"/>
    <col min="1541" max="1541" width="16" customWidth="1"/>
    <col min="1542" max="1543" width="16.140625" customWidth="1"/>
    <col min="1793" max="1793" width="4.7109375" customWidth="1"/>
    <col min="1794" max="1794" width="49.42578125" customWidth="1"/>
    <col min="1795" max="1795" width="11" customWidth="1"/>
    <col min="1796" max="1796" width="15.7109375" customWidth="1"/>
    <col min="1797" max="1797" width="16" customWidth="1"/>
    <col min="1798" max="1799" width="16.140625" customWidth="1"/>
    <col min="2049" max="2049" width="4.7109375" customWidth="1"/>
    <col min="2050" max="2050" width="49.42578125" customWidth="1"/>
    <col min="2051" max="2051" width="11" customWidth="1"/>
    <col min="2052" max="2052" width="15.7109375" customWidth="1"/>
    <col min="2053" max="2053" width="16" customWidth="1"/>
    <col min="2054" max="2055" width="16.140625" customWidth="1"/>
    <col min="2305" max="2305" width="4.7109375" customWidth="1"/>
    <col min="2306" max="2306" width="49.42578125" customWidth="1"/>
    <col min="2307" max="2307" width="11" customWidth="1"/>
    <col min="2308" max="2308" width="15.7109375" customWidth="1"/>
    <col min="2309" max="2309" width="16" customWidth="1"/>
    <col min="2310" max="2311" width="16.140625" customWidth="1"/>
    <col min="2561" max="2561" width="4.7109375" customWidth="1"/>
    <col min="2562" max="2562" width="49.42578125" customWidth="1"/>
    <col min="2563" max="2563" width="11" customWidth="1"/>
    <col min="2564" max="2564" width="15.7109375" customWidth="1"/>
    <col min="2565" max="2565" width="16" customWidth="1"/>
    <col min="2566" max="2567" width="16.140625" customWidth="1"/>
    <col min="2817" max="2817" width="4.7109375" customWidth="1"/>
    <col min="2818" max="2818" width="49.42578125" customWidth="1"/>
    <col min="2819" max="2819" width="11" customWidth="1"/>
    <col min="2820" max="2820" width="15.7109375" customWidth="1"/>
    <col min="2821" max="2821" width="16" customWidth="1"/>
    <col min="2822" max="2823" width="16.140625" customWidth="1"/>
    <col min="3073" max="3073" width="4.7109375" customWidth="1"/>
    <col min="3074" max="3074" width="49.42578125" customWidth="1"/>
    <col min="3075" max="3075" width="11" customWidth="1"/>
    <col min="3076" max="3076" width="15.7109375" customWidth="1"/>
    <col min="3077" max="3077" width="16" customWidth="1"/>
    <col min="3078" max="3079" width="16.140625" customWidth="1"/>
    <col min="3329" max="3329" width="4.7109375" customWidth="1"/>
    <col min="3330" max="3330" width="49.42578125" customWidth="1"/>
    <col min="3331" max="3331" width="11" customWidth="1"/>
    <col min="3332" max="3332" width="15.7109375" customWidth="1"/>
    <col min="3333" max="3333" width="16" customWidth="1"/>
    <col min="3334" max="3335" width="16.140625" customWidth="1"/>
    <col min="3585" max="3585" width="4.7109375" customWidth="1"/>
    <col min="3586" max="3586" width="49.42578125" customWidth="1"/>
    <col min="3587" max="3587" width="11" customWidth="1"/>
    <col min="3588" max="3588" width="15.7109375" customWidth="1"/>
    <col min="3589" max="3589" width="16" customWidth="1"/>
    <col min="3590" max="3591" width="16.140625" customWidth="1"/>
    <col min="3841" max="3841" width="4.7109375" customWidth="1"/>
    <col min="3842" max="3842" width="49.42578125" customWidth="1"/>
    <col min="3843" max="3843" width="11" customWidth="1"/>
    <col min="3844" max="3844" width="15.7109375" customWidth="1"/>
    <col min="3845" max="3845" width="16" customWidth="1"/>
    <col min="3846" max="3847" width="16.140625" customWidth="1"/>
    <col min="4097" max="4097" width="4.7109375" customWidth="1"/>
    <col min="4098" max="4098" width="49.42578125" customWidth="1"/>
    <col min="4099" max="4099" width="11" customWidth="1"/>
    <col min="4100" max="4100" width="15.7109375" customWidth="1"/>
    <col min="4101" max="4101" width="16" customWidth="1"/>
    <col min="4102" max="4103" width="16.140625" customWidth="1"/>
    <col min="4353" max="4353" width="4.7109375" customWidth="1"/>
    <col min="4354" max="4354" width="49.42578125" customWidth="1"/>
    <col min="4355" max="4355" width="11" customWidth="1"/>
    <col min="4356" max="4356" width="15.7109375" customWidth="1"/>
    <col min="4357" max="4357" width="16" customWidth="1"/>
    <col min="4358" max="4359" width="16.140625" customWidth="1"/>
    <col min="4609" max="4609" width="4.7109375" customWidth="1"/>
    <col min="4610" max="4610" width="49.42578125" customWidth="1"/>
    <col min="4611" max="4611" width="11" customWidth="1"/>
    <col min="4612" max="4612" width="15.7109375" customWidth="1"/>
    <col min="4613" max="4613" width="16" customWidth="1"/>
    <col min="4614" max="4615" width="16.140625" customWidth="1"/>
    <col min="4865" max="4865" width="4.7109375" customWidth="1"/>
    <col min="4866" max="4866" width="49.42578125" customWidth="1"/>
    <col min="4867" max="4867" width="11" customWidth="1"/>
    <col min="4868" max="4868" width="15.7109375" customWidth="1"/>
    <col min="4869" max="4869" width="16" customWidth="1"/>
    <col min="4870" max="4871" width="16.140625" customWidth="1"/>
    <col min="5121" max="5121" width="4.7109375" customWidth="1"/>
    <col min="5122" max="5122" width="49.42578125" customWidth="1"/>
    <col min="5123" max="5123" width="11" customWidth="1"/>
    <col min="5124" max="5124" width="15.7109375" customWidth="1"/>
    <col min="5125" max="5125" width="16" customWidth="1"/>
    <col min="5126" max="5127" width="16.140625" customWidth="1"/>
    <col min="5377" max="5377" width="4.7109375" customWidth="1"/>
    <col min="5378" max="5378" width="49.42578125" customWidth="1"/>
    <col min="5379" max="5379" width="11" customWidth="1"/>
    <col min="5380" max="5380" width="15.7109375" customWidth="1"/>
    <col min="5381" max="5381" width="16" customWidth="1"/>
    <col min="5382" max="5383" width="16.140625" customWidth="1"/>
    <col min="5633" max="5633" width="4.7109375" customWidth="1"/>
    <col min="5634" max="5634" width="49.42578125" customWidth="1"/>
    <col min="5635" max="5635" width="11" customWidth="1"/>
    <col min="5636" max="5636" width="15.7109375" customWidth="1"/>
    <col min="5637" max="5637" width="16" customWidth="1"/>
    <col min="5638" max="5639" width="16.140625" customWidth="1"/>
    <col min="5889" max="5889" width="4.7109375" customWidth="1"/>
    <col min="5890" max="5890" width="49.42578125" customWidth="1"/>
    <col min="5891" max="5891" width="11" customWidth="1"/>
    <col min="5892" max="5892" width="15.7109375" customWidth="1"/>
    <col min="5893" max="5893" width="16" customWidth="1"/>
    <col min="5894" max="5895" width="16.140625" customWidth="1"/>
    <col min="6145" max="6145" width="4.7109375" customWidth="1"/>
    <col min="6146" max="6146" width="49.42578125" customWidth="1"/>
    <col min="6147" max="6147" width="11" customWidth="1"/>
    <col min="6148" max="6148" width="15.7109375" customWidth="1"/>
    <col min="6149" max="6149" width="16" customWidth="1"/>
    <col min="6150" max="6151" width="16.140625" customWidth="1"/>
    <col min="6401" max="6401" width="4.7109375" customWidth="1"/>
    <col min="6402" max="6402" width="49.42578125" customWidth="1"/>
    <col min="6403" max="6403" width="11" customWidth="1"/>
    <col min="6404" max="6404" width="15.7109375" customWidth="1"/>
    <col min="6405" max="6405" width="16" customWidth="1"/>
    <col min="6406" max="6407" width="16.140625" customWidth="1"/>
    <col min="6657" max="6657" width="4.7109375" customWidth="1"/>
    <col min="6658" max="6658" width="49.42578125" customWidth="1"/>
    <col min="6659" max="6659" width="11" customWidth="1"/>
    <col min="6660" max="6660" width="15.7109375" customWidth="1"/>
    <col min="6661" max="6661" width="16" customWidth="1"/>
    <col min="6662" max="6663" width="16.140625" customWidth="1"/>
    <col min="6913" max="6913" width="4.7109375" customWidth="1"/>
    <col min="6914" max="6914" width="49.42578125" customWidth="1"/>
    <col min="6915" max="6915" width="11" customWidth="1"/>
    <col min="6916" max="6916" width="15.7109375" customWidth="1"/>
    <col min="6917" max="6917" width="16" customWidth="1"/>
    <col min="6918" max="6919" width="16.140625" customWidth="1"/>
    <col min="7169" max="7169" width="4.7109375" customWidth="1"/>
    <col min="7170" max="7170" width="49.42578125" customWidth="1"/>
    <col min="7171" max="7171" width="11" customWidth="1"/>
    <col min="7172" max="7172" width="15.7109375" customWidth="1"/>
    <col min="7173" max="7173" width="16" customWidth="1"/>
    <col min="7174" max="7175" width="16.140625" customWidth="1"/>
    <col min="7425" max="7425" width="4.7109375" customWidth="1"/>
    <col min="7426" max="7426" width="49.42578125" customWidth="1"/>
    <col min="7427" max="7427" width="11" customWidth="1"/>
    <col min="7428" max="7428" width="15.7109375" customWidth="1"/>
    <col min="7429" max="7429" width="16" customWidth="1"/>
    <col min="7430" max="7431" width="16.140625" customWidth="1"/>
    <col min="7681" max="7681" width="4.7109375" customWidth="1"/>
    <col min="7682" max="7682" width="49.42578125" customWidth="1"/>
    <col min="7683" max="7683" width="11" customWidth="1"/>
    <col min="7684" max="7684" width="15.7109375" customWidth="1"/>
    <col min="7685" max="7685" width="16" customWidth="1"/>
    <col min="7686" max="7687" width="16.140625" customWidth="1"/>
    <col min="7937" max="7937" width="4.7109375" customWidth="1"/>
    <col min="7938" max="7938" width="49.42578125" customWidth="1"/>
    <col min="7939" max="7939" width="11" customWidth="1"/>
    <col min="7940" max="7940" width="15.7109375" customWidth="1"/>
    <col min="7941" max="7941" width="16" customWidth="1"/>
    <col min="7942" max="7943" width="16.140625" customWidth="1"/>
    <col min="8193" max="8193" width="4.7109375" customWidth="1"/>
    <col min="8194" max="8194" width="49.42578125" customWidth="1"/>
    <col min="8195" max="8195" width="11" customWidth="1"/>
    <col min="8196" max="8196" width="15.7109375" customWidth="1"/>
    <col min="8197" max="8197" width="16" customWidth="1"/>
    <col min="8198" max="8199" width="16.140625" customWidth="1"/>
    <col min="8449" max="8449" width="4.7109375" customWidth="1"/>
    <col min="8450" max="8450" width="49.42578125" customWidth="1"/>
    <col min="8451" max="8451" width="11" customWidth="1"/>
    <col min="8452" max="8452" width="15.7109375" customWidth="1"/>
    <col min="8453" max="8453" width="16" customWidth="1"/>
    <col min="8454" max="8455" width="16.140625" customWidth="1"/>
    <col min="8705" max="8705" width="4.7109375" customWidth="1"/>
    <col min="8706" max="8706" width="49.42578125" customWidth="1"/>
    <col min="8707" max="8707" width="11" customWidth="1"/>
    <col min="8708" max="8708" width="15.7109375" customWidth="1"/>
    <col min="8709" max="8709" width="16" customWidth="1"/>
    <col min="8710" max="8711" width="16.140625" customWidth="1"/>
    <col min="8961" max="8961" width="4.7109375" customWidth="1"/>
    <col min="8962" max="8962" width="49.42578125" customWidth="1"/>
    <col min="8963" max="8963" width="11" customWidth="1"/>
    <col min="8964" max="8964" width="15.7109375" customWidth="1"/>
    <col min="8965" max="8965" width="16" customWidth="1"/>
    <col min="8966" max="8967" width="16.140625" customWidth="1"/>
    <col min="9217" max="9217" width="4.7109375" customWidth="1"/>
    <col min="9218" max="9218" width="49.42578125" customWidth="1"/>
    <col min="9219" max="9219" width="11" customWidth="1"/>
    <col min="9220" max="9220" width="15.7109375" customWidth="1"/>
    <col min="9221" max="9221" width="16" customWidth="1"/>
    <col min="9222" max="9223" width="16.140625" customWidth="1"/>
    <col min="9473" max="9473" width="4.7109375" customWidth="1"/>
    <col min="9474" max="9474" width="49.42578125" customWidth="1"/>
    <col min="9475" max="9475" width="11" customWidth="1"/>
    <col min="9476" max="9476" width="15.7109375" customWidth="1"/>
    <col min="9477" max="9477" width="16" customWidth="1"/>
    <col min="9478" max="9479" width="16.140625" customWidth="1"/>
    <col min="9729" max="9729" width="4.7109375" customWidth="1"/>
    <col min="9730" max="9730" width="49.42578125" customWidth="1"/>
    <col min="9731" max="9731" width="11" customWidth="1"/>
    <col min="9732" max="9732" width="15.7109375" customWidth="1"/>
    <col min="9733" max="9733" width="16" customWidth="1"/>
    <col min="9734" max="9735" width="16.140625" customWidth="1"/>
    <col min="9985" max="9985" width="4.7109375" customWidth="1"/>
    <col min="9986" max="9986" width="49.42578125" customWidth="1"/>
    <col min="9987" max="9987" width="11" customWidth="1"/>
    <col min="9988" max="9988" width="15.7109375" customWidth="1"/>
    <col min="9989" max="9989" width="16" customWidth="1"/>
    <col min="9990" max="9991" width="16.140625" customWidth="1"/>
    <col min="10241" max="10241" width="4.7109375" customWidth="1"/>
    <col min="10242" max="10242" width="49.42578125" customWidth="1"/>
    <col min="10243" max="10243" width="11" customWidth="1"/>
    <col min="10244" max="10244" width="15.7109375" customWidth="1"/>
    <col min="10245" max="10245" width="16" customWidth="1"/>
    <col min="10246" max="10247" width="16.140625" customWidth="1"/>
    <col min="10497" max="10497" width="4.7109375" customWidth="1"/>
    <col min="10498" max="10498" width="49.42578125" customWidth="1"/>
    <col min="10499" max="10499" width="11" customWidth="1"/>
    <col min="10500" max="10500" width="15.7109375" customWidth="1"/>
    <col min="10501" max="10501" width="16" customWidth="1"/>
    <col min="10502" max="10503" width="16.140625" customWidth="1"/>
    <col min="10753" max="10753" width="4.7109375" customWidth="1"/>
    <col min="10754" max="10754" width="49.42578125" customWidth="1"/>
    <col min="10755" max="10755" width="11" customWidth="1"/>
    <col min="10756" max="10756" width="15.7109375" customWidth="1"/>
    <col min="10757" max="10757" width="16" customWidth="1"/>
    <col min="10758" max="10759" width="16.140625" customWidth="1"/>
    <col min="11009" max="11009" width="4.7109375" customWidth="1"/>
    <col min="11010" max="11010" width="49.42578125" customWidth="1"/>
    <col min="11011" max="11011" width="11" customWidth="1"/>
    <col min="11012" max="11012" width="15.7109375" customWidth="1"/>
    <col min="11013" max="11013" width="16" customWidth="1"/>
    <col min="11014" max="11015" width="16.140625" customWidth="1"/>
    <col min="11265" max="11265" width="4.7109375" customWidth="1"/>
    <col min="11266" max="11266" width="49.42578125" customWidth="1"/>
    <col min="11267" max="11267" width="11" customWidth="1"/>
    <col min="11268" max="11268" width="15.7109375" customWidth="1"/>
    <col min="11269" max="11269" width="16" customWidth="1"/>
    <col min="11270" max="11271" width="16.140625" customWidth="1"/>
    <col min="11521" max="11521" width="4.7109375" customWidth="1"/>
    <col min="11522" max="11522" width="49.42578125" customWidth="1"/>
    <col min="11523" max="11523" width="11" customWidth="1"/>
    <col min="11524" max="11524" width="15.7109375" customWidth="1"/>
    <col min="11525" max="11525" width="16" customWidth="1"/>
    <col min="11526" max="11527" width="16.140625" customWidth="1"/>
    <col min="11777" max="11777" width="4.7109375" customWidth="1"/>
    <col min="11778" max="11778" width="49.42578125" customWidth="1"/>
    <col min="11779" max="11779" width="11" customWidth="1"/>
    <col min="11780" max="11780" width="15.7109375" customWidth="1"/>
    <col min="11781" max="11781" width="16" customWidth="1"/>
    <col min="11782" max="11783" width="16.140625" customWidth="1"/>
    <col min="12033" max="12033" width="4.7109375" customWidth="1"/>
    <col min="12034" max="12034" width="49.42578125" customWidth="1"/>
    <col min="12035" max="12035" width="11" customWidth="1"/>
    <col min="12036" max="12036" width="15.7109375" customWidth="1"/>
    <col min="12037" max="12037" width="16" customWidth="1"/>
    <col min="12038" max="12039" width="16.140625" customWidth="1"/>
    <col min="12289" max="12289" width="4.7109375" customWidth="1"/>
    <col min="12290" max="12290" width="49.42578125" customWidth="1"/>
    <col min="12291" max="12291" width="11" customWidth="1"/>
    <col min="12292" max="12292" width="15.7109375" customWidth="1"/>
    <col min="12293" max="12293" width="16" customWidth="1"/>
    <col min="12294" max="12295" width="16.140625" customWidth="1"/>
    <col min="12545" max="12545" width="4.7109375" customWidth="1"/>
    <col min="12546" max="12546" width="49.42578125" customWidth="1"/>
    <col min="12547" max="12547" width="11" customWidth="1"/>
    <col min="12548" max="12548" width="15.7109375" customWidth="1"/>
    <col min="12549" max="12549" width="16" customWidth="1"/>
    <col min="12550" max="12551" width="16.140625" customWidth="1"/>
    <col min="12801" max="12801" width="4.7109375" customWidth="1"/>
    <col min="12802" max="12802" width="49.42578125" customWidth="1"/>
    <col min="12803" max="12803" width="11" customWidth="1"/>
    <col min="12804" max="12804" width="15.7109375" customWidth="1"/>
    <col min="12805" max="12805" width="16" customWidth="1"/>
    <col min="12806" max="12807" width="16.140625" customWidth="1"/>
    <col min="13057" max="13057" width="4.7109375" customWidth="1"/>
    <col min="13058" max="13058" width="49.42578125" customWidth="1"/>
    <col min="13059" max="13059" width="11" customWidth="1"/>
    <col min="13060" max="13060" width="15.7109375" customWidth="1"/>
    <col min="13061" max="13061" width="16" customWidth="1"/>
    <col min="13062" max="13063" width="16.140625" customWidth="1"/>
    <col min="13313" max="13313" width="4.7109375" customWidth="1"/>
    <col min="13314" max="13314" width="49.42578125" customWidth="1"/>
    <col min="13315" max="13315" width="11" customWidth="1"/>
    <col min="13316" max="13316" width="15.7109375" customWidth="1"/>
    <col min="13317" max="13317" width="16" customWidth="1"/>
    <col min="13318" max="13319" width="16.140625" customWidth="1"/>
    <col min="13569" max="13569" width="4.7109375" customWidth="1"/>
    <col min="13570" max="13570" width="49.42578125" customWidth="1"/>
    <col min="13571" max="13571" width="11" customWidth="1"/>
    <col min="13572" max="13572" width="15.7109375" customWidth="1"/>
    <col min="13573" max="13573" width="16" customWidth="1"/>
    <col min="13574" max="13575" width="16.140625" customWidth="1"/>
    <col min="13825" max="13825" width="4.7109375" customWidth="1"/>
    <col min="13826" max="13826" width="49.42578125" customWidth="1"/>
    <col min="13827" max="13827" width="11" customWidth="1"/>
    <col min="13828" max="13828" width="15.7109375" customWidth="1"/>
    <col min="13829" max="13829" width="16" customWidth="1"/>
    <col min="13830" max="13831" width="16.140625" customWidth="1"/>
    <col min="14081" max="14081" width="4.7109375" customWidth="1"/>
    <col min="14082" max="14082" width="49.42578125" customWidth="1"/>
    <col min="14083" max="14083" width="11" customWidth="1"/>
    <col min="14084" max="14084" width="15.7109375" customWidth="1"/>
    <col min="14085" max="14085" width="16" customWidth="1"/>
    <col min="14086" max="14087" width="16.140625" customWidth="1"/>
    <col min="14337" max="14337" width="4.7109375" customWidth="1"/>
    <col min="14338" max="14338" width="49.42578125" customWidth="1"/>
    <col min="14339" max="14339" width="11" customWidth="1"/>
    <col min="14340" max="14340" width="15.7109375" customWidth="1"/>
    <col min="14341" max="14341" width="16" customWidth="1"/>
    <col min="14342" max="14343" width="16.140625" customWidth="1"/>
    <col min="14593" max="14593" width="4.7109375" customWidth="1"/>
    <col min="14594" max="14594" width="49.42578125" customWidth="1"/>
    <col min="14595" max="14595" width="11" customWidth="1"/>
    <col min="14596" max="14596" width="15.7109375" customWidth="1"/>
    <col min="14597" max="14597" width="16" customWidth="1"/>
    <col min="14598" max="14599" width="16.140625" customWidth="1"/>
    <col min="14849" max="14849" width="4.7109375" customWidth="1"/>
    <col min="14850" max="14850" width="49.42578125" customWidth="1"/>
    <col min="14851" max="14851" width="11" customWidth="1"/>
    <col min="14852" max="14852" width="15.7109375" customWidth="1"/>
    <col min="14853" max="14853" width="16" customWidth="1"/>
    <col min="14854" max="14855" width="16.140625" customWidth="1"/>
    <col min="15105" max="15105" width="4.7109375" customWidth="1"/>
    <col min="15106" max="15106" width="49.42578125" customWidth="1"/>
    <col min="15107" max="15107" width="11" customWidth="1"/>
    <col min="15108" max="15108" width="15.7109375" customWidth="1"/>
    <col min="15109" max="15109" width="16" customWidth="1"/>
    <col min="15110" max="15111" width="16.140625" customWidth="1"/>
    <col min="15361" max="15361" width="4.7109375" customWidth="1"/>
    <col min="15362" max="15362" width="49.42578125" customWidth="1"/>
    <col min="15363" max="15363" width="11" customWidth="1"/>
    <col min="15364" max="15364" width="15.7109375" customWidth="1"/>
    <col min="15365" max="15365" width="16" customWidth="1"/>
    <col min="15366" max="15367" width="16.140625" customWidth="1"/>
    <col min="15617" max="15617" width="4.7109375" customWidth="1"/>
    <col min="15618" max="15618" width="49.42578125" customWidth="1"/>
    <col min="15619" max="15619" width="11" customWidth="1"/>
    <col min="15620" max="15620" width="15.7109375" customWidth="1"/>
    <col min="15621" max="15621" width="16" customWidth="1"/>
    <col min="15622" max="15623" width="16.140625" customWidth="1"/>
    <col min="15873" max="15873" width="4.7109375" customWidth="1"/>
    <col min="15874" max="15874" width="49.42578125" customWidth="1"/>
    <col min="15875" max="15875" width="11" customWidth="1"/>
    <col min="15876" max="15876" width="15.7109375" customWidth="1"/>
    <col min="15877" max="15877" width="16" customWidth="1"/>
    <col min="15878" max="15879" width="16.140625" customWidth="1"/>
    <col min="16129" max="16129" width="4.7109375" customWidth="1"/>
    <col min="16130" max="16130" width="49.42578125" customWidth="1"/>
    <col min="16131" max="16131" width="11" customWidth="1"/>
    <col min="16132" max="16132" width="15.7109375" customWidth="1"/>
    <col min="16133" max="16133" width="16" customWidth="1"/>
    <col min="16134" max="16135" width="16.140625" customWidth="1"/>
  </cols>
  <sheetData>
    <row r="1" spans="1:7">
      <c r="B1" s="117" t="s">
        <v>179</v>
      </c>
    </row>
    <row r="3" spans="1:7" ht="15.75">
      <c r="B3" s="161" t="s">
        <v>180</v>
      </c>
      <c r="C3" s="162"/>
      <c r="D3" s="162"/>
      <c r="E3" s="162"/>
      <c r="F3" s="162"/>
    </row>
    <row r="4" spans="1:7" ht="15.75">
      <c r="B4" s="141"/>
      <c r="C4" s="78"/>
      <c r="D4" s="78"/>
      <c r="E4" s="78"/>
      <c r="F4" s="78"/>
    </row>
    <row r="6" spans="1:7" ht="65.25" customHeight="1">
      <c r="A6" s="142"/>
      <c r="B6" s="28" t="s">
        <v>165</v>
      </c>
      <c r="C6" s="143" t="s">
        <v>130</v>
      </c>
      <c r="D6" s="28" t="s">
        <v>166</v>
      </c>
      <c r="E6" s="160" t="s">
        <v>189</v>
      </c>
      <c r="G6" s="144"/>
    </row>
    <row r="7" spans="1:7" ht="29.45" customHeight="1">
      <c r="A7" s="142">
        <v>1</v>
      </c>
      <c r="B7" s="145" t="s">
        <v>30</v>
      </c>
      <c r="C7" s="28"/>
      <c r="D7" s="8"/>
      <c r="E7" s="8"/>
      <c r="G7" s="27"/>
    </row>
    <row r="8" spans="1:7" ht="41.45" customHeight="1">
      <c r="A8" s="142">
        <v>2</v>
      </c>
      <c r="B8" s="146" t="s">
        <v>177</v>
      </c>
      <c r="C8" s="154">
        <v>44032</v>
      </c>
      <c r="D8" s="154">
        <v>55000</v>
      </c>
      <c r="E8" s="154">
        <v>55000</v>
      </c>
      <c r="G8" s="147"/>
    </row>
    <row r="9" spans="1:7" ht="31.9" customHeight="1">
      <c r="A9" s="142">
        <v>3</v>
      </c>
      <c r="B9" s="148" t="s">
        <v>167</v>
      </c>
      <c r="C9" s="154">
        <v>147000</v>
      </c>
      <c r="D9" s="154">
        <v>147000</v>
      </c>
      <c r="E9" s="154">
        <v>147000</v>
      </c>
      <c r="G9" s="147"/>
    </row>
    <row r="10" spans="1:7" ht="33" customHeight="1">
      <c r="A10" s="142">
        <v>4</v>
      </c>
      <c r="B10" s="148" t="s">
        <v>168</v>
      </c>
      <c r="C10" s="154">
        <v>275000</v>
      </c>
      <c r="D10" s="154">
        <v>285000</v>
      </c>
      <c r="E10" s="154">
        <v>285000</v>
      </c>
      <c r="G10" s="147"/>
    </row>
    <row r="11" spans="1:7" ht="35.25" customHeight="1">
      <c r="A11" s="142">
        <v>5</v>
      </c>
      <c r="B11" s="148" t="s">
        <v>174</v>
      </c>
      <c r="C11" s="154">
        <v>2737000</v>
      </c>
      <c r="D11" s="154">
        <v>3090000</v>
      </c>
      <c r="E11" s="154">
        <v>3090000</v>
      </c>
      <c r="G11" s="147"/>
    </row>
    <row r="12" spans="1:7" ht="24" customHeight="1">
      <c r="A12" s="142">
        <v>6</v>
      </c>
      <c r="B12" s="148" t="s">
        <v>178</v>
      </c>
      <c r="C12" s="154">
        <v>1210000</v>
      </c>
      <c r="D12" s="154">
        <v>880000</v>
      </c>
      <c r="E12" s="154">
        <v>880000</v>
      </c>
      <c r="G12" s="147"/>
    </row>
    <row r="13" spans="1:7" ht="24" customHeight="1">
      <c r="A13" s="142">
        <v>7</v>
      </c>
      <c r="B13" s="148" t="s">
        <v>175</v>
      </c>
      <c r="C13" s="154">
        <v>68400</v>
      </c>
      <c r="D13" s="154">
        <v>68400</v>
      </c>
      <c r="E13" s="154">
        <v>68400</v>
      </c>
      <c r="G13" s="147"/>
    </row>
    <row r="14" spans="1:7" ht="27.6" customHeight="1">
      <c r="A14" s="142">
        <v>8</v>
      </c>
      <c r="B14" s="145" t="s">
        <v>169</v>
      </c>
      <c r="C14" s="155">
        <f>SUM(C8:C13)</f>
        <v>4481432</v>
      </c>
      <c r="D14" s="155">
        <f>SUM(D8:D13)</f>
        <v>4525400</v>
      </c>
      <c r="E14" s="155">
        <f>SUM(E8:E13)</f>
        <v>4525400</v>
      </c>
      <c r="G14" s="149"/>
    </row>
    <row r="15" spans="1:7" ht="26.45" customHeight="1">
      <c r="A15" s="142">
        <v>9</v>
      </c>
      <c r="B15" s="145" t="s">
        <v>32</v>
      </c>
      <c r="C15" s="154">
        <v>0</v>
      </c>
      <c r="D15" s="154">
        <v>0</v>
      </c>
      <c r="E15" s="154">
        <v>0</v>
      </c>
      <c r="G15" s="147"/>
    </row>
    <row r="16" spans="1:7" ht="31.5" customHeight="1">
      <c r="A16" s="142">
        <v>10</v>
      </c>
      <c r="B16" s="148" t="s">
        <v>176</v>
      </c>
      <c r="C16" s="156">
        <v>72000</v>
      </c>
      <c r="D16" s="156">
        <v>80000</v>
      </c>
      <c r="E16" s="156">
        <v>80000</v>
      </c>
      <c r="G16" s="147"/>
    </row>
    <row r="17" spans="1:7" ht="30" customHeight="1">
      <c r="A17" s="142">
        <v>11</v>
      </c>
      <c r="B17" s="145" t="s">
        <v>170</v>
      </c>
      <c r="C17" s="155">
        <f>SUM(C16:C16)</f>
        <v>72000</v>
      </c>
      <c r="D17" s="155">
        <f>SUM(D16:D16)</f>
        <v>80000</v>
      </c>
      <c r="E17" s="155">
        <f>SUM(E16:E16)</f>
        <v>80000</v>
      </c>
      <c r="G17" s="149"/>
    </row>
    <row r="18" spans="1:7" ht="33" customHeight="1">
      <c r="A18" s="142">
        <v>12</v>
      </c>
      <c r="B18" s="150" t="s">
        <v>36</v>
      </c>
      <c r="C18" s="154">
        <v>0</v>
      </c>
      <c r="D18" s="154">
        <v>0</v>
      </c>
      <c r="E18" s="154">
        <v>0</v>
      </c>
      <c r="G18" s="147"/>
    </row>
    <row r="19" spans="1:7" ht="17.45" customHeight="1">
      <c r="A19" s="1">
        <v>13</v>
      </c>
      <c r="B19" s="151" t="s">
        <v>171</v>
      </c>
      <c r="C19" s="155"/>
      <c r="D19" s="155"/>
      <c r="E19" s="155"/>
      <c r="G19" s="149"/>
    </row>
    <row r="20" spans="1:7" ht="25.15" customHeight="1">
      <c r="A20" s="153">
        <v>14</v>
      </c>
      <c r="B20" s="152" t="s">
        <v>172</v>
      </c>
      <c r="C20" s="154">
        <v>575000</v>
      </c>
      <c r="D20" s="154">
        <v>1254000</v>
      </c>
      <c r="E20" s="154">
        <v>1254000</v>
      </c>
      <c r="G20" s="147"/>
    </row>
    <row r="21" spans="1:7" ht="20.45" customHeight="1">
      <c r="A21" s="153">
        <v>15</v>
      </c>
      <c r="B21" s="151" t="s">
        <v>173</v>
      </c>
      <c r="C21" s="155">
        <f>SUM(C20)</f>
        <v>575000</v>
      </c>
      <c r="D21" s="155">
        <f>SUM(D20)</f>
        <v>1254000</v>
      </c>
      <c r="E21" s="155">
        <f>SUM(E20)</f>
        <v>1254000</v>
      </c>
      <c r="G21" s="149"/>
    </row>
  </sheetData>
  <mergeCells count="1">
    <mergeCell ref="B3:F3"/>
  </mergeCells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V84"/>
  <sheetViews>
    <sheetView tabSelected="1" zoomScaleNormal="100" workbookViewId="0">
      <selection activeCell="C29" sqref="C29"/>
    </sheetView>
  </sheetViews>
  <sheetFormatPr defaultColWidth="8.85546875" defaultRowHeight="15.75"/>
  <cols>
    <col min="1" max="1" width="4.140625" style="39" customWidth="1"/>
    <col min="2" max="2" width="26.7109375" style="38" customWidth="1"/>
    <col min="3" max="3" width="10.5703125" style="38" customWidth="1"/>
    <col min="4" max="4" width="12.85546875" style="38" customWidth="1"/>
    <col min="5" max="5" width="10" style="38" customWidth="1"/>
    <col min="6" max="6" width="9.42578125" style="38" customWidth="1"/>
    <col min="7" max="7" width="11.42578125" style="38" customWidth="1"/>
    <col min="8" max="8" width="10.42578125" style="38" customWidth="1"/>
    <col min="9" max="9" width="9.28515625" style="38" customWidth="1"/>
    <col min="10" max="10" width="9.140625" style="38" customWidth="1"/>
    <col min="11" max="11" width="10.42578125" style="38" customWidth="1"/>
    <col min="12" max="12" width="11.140625" style="38" customWidth="1"/>
    <col min="13" max="13" width="10.7109375" style="38" customWidth="1"/>
    <col min="14" max="14" width="13.28515625" style="38" customWidth="1"/>
    <col min="15" max="15" width="10.85546875" style="39" customWidth="1"/>
    <col min="16" max="256" width="8.85546875" style="38"/>
    <col min="257" max="257" width="4.140625" style="38" customWidth="1"/>
    <col min="258" max="258" width="26.7109375" style="38" customWidth="1"/>
    <col min="259" max="259" width="10.5703125" style="38" customWidth="1"/>
    <col min="260" max="260" width="12.85546875" style="38" customWidth="1"/>
    <col min="261" max="261" width="10" style="38" customWidth="1"/>
    <col min="262" max="262" width="9.42578125" style="38" customWidth="1"/>
    <col min="263" max="263" width="11.42578125" style="38" customWidth="1"/>
    <col min="264" max="264" width="10.42578125" style="38" customWidth="1"/>
    <col min="265" max="265" width="9.28515625" style="38" customWidth="1"/>
    <col min="266" max="266" width="9.140625" style="38" customWidth="1"/>
    <col min="267" max="267" width="10.42578125" style="38" customWidth="1"/>
    <col min="268" max="268" width="11.140625" style="38" customWidth="1"/>
    <col min="269" max="269" width="10.7109375" style="38" customWidth="1"/>
    <col min="270" max="270" width="13.28515625" style="38" customWidth="1"/>
    <col min="271" max="271" width="10.85546875" style="38" customWidth="1"/>
    <col min="272" max="512" width="8.85546875" style="38"/>
    <col min="513" max="513" width="4.140625" style="38" customWidth="1"/>
    <col min="514" max="514" width="26.7109375" style="38" customWidth="1"/>
    <col min="515" max="515" width="10.5703125" style="38" customWidth="1"/>
    <col min="516" max="516" width="12.85546875" style="38" customWidth="1"/>
    <col min="517" max="517" width="10" style="38" customWidth="1"/>
    <col min="518" max="518" width="9.42578125" style="38" customWidth="1"/>
    <col min="519" max="519" width="11.42578125" style="38" customWidth="1"/>
    <col min="520" max="520" width="10.42578125" style="38" customWidth="1"/>
    <col min="521" max="521" width="9.28515625" style="38" customWidth="1"/>
    <col min="522" max="522" width="9.140625" style="38" customWidth="1"/>
    <col min="523" max="523" width="10.42578125" style="38" customWidth="1"/>
    <col min="524" max="524" width="11.140625" style="38" customWidth="1"/>
    <col min="525" max="525" width="10.7109375" style="38" customWidth="1"/>
    <col min="526" max="526" width="13.28515625" style="38" customWidth="1"/>
    <col min="527" max="527" width="10.85546875" style="38" customWidth="1"/>
    <col min="528" max="768" width="8.85546875" style="38"/>
    <col min="769" max="769" width="4.140625" style="38" customWidth="1"/>
    <col min="770" max="770" width="26.7109375" style="38" customWidth="1"/>
    <col min="771" max="771" width="10.5703125" style="38" customWidth="1"/>
    <col min="772" max="772" width="12.85546875" style="38" customWidth="1"/>
    <col min="773" max="773" width="10" style="38" customWidth="1"/>
    <col min="774" max="774" width="9.42578125" style="38" customWidth="1"/>
    <col min="775" max="775" width="11.42578125" style="38" customWidth="1"/>
    <col min="776" max="776" width="10.42578125" style="38" customWidth="1"/>
    <col min="777" max="777" width="9.28515625" style="38" customWidth="1"/>
    <col min="778" max="778" width="9.140625" style="38" customWidth="1"/>
    <col min="779" max="779" width="10.42578125" style="38" customWidth="1"/>
    <col min="780" max="780" width="11.140625" style="38" customWidth="1"/>
    <col min="781" max="781" width="10.7109375" style="38" customWidth="1"/>
    <col min="782" max="782" width="13.28515625" style="38" customWidth="1"/>
    <col min="783" max="783" width="10.85546875" style="38" customWidth="1"/>
    <col min="784" max="1024" width="8.85546875" style="38"/>
    <col min="1025" max="1025" width="4.140625" style="38" customWidth="1"/>
    <col min="1026" max="1026" width="26.7109375" style="38" customWidth="1"/>
    <col min="1027" max="1027" width="10.5703125" style="38" customWidth="1"/>
    <col min="1028" max="1028" width="12.85546875" style="38" customWidth="1"/>
    <col min="1029" max="1029" width="10" style="38" customWidth="1"/>
    <col min="1030" max="1030" width="9.42578125" style="38" customWidth="1"/>
    <col min="1031" max="1031" width="11.42578125" style="38" customWidth="1"/>
    <col min="1032" max="1032" width="10.42578125" style="38" customWidth="1"/>
    <col min="1033" max="1033" width="9.28515625" style="38" customWidth="1"/>
    <col min="1034" max="1034" width="9.140625" style="38" customWidth="1"/>
    <col min="1035" max="1035" width="10.42578125" style="38" customWidth="1"/>
    <col min="1036" max="1036" width="11.140625" style="38" customWidth="1"/>
    <col min="1037" max="1037" width="10.7109375" style="38" customWidth="1"/>
    <col min="1038" max="1038" width="13.28515625" style="38" customWidth="1"/>
    <col min="1039" max="1039" width="10.85546875" style="38" customWidth="1"/>
    <col min="1040" max="1280" width="8.85546875" style="38"/>
    <col min="1281" max="1281" width="4.140625" style="38" customWidth="1"/>
    <col min="1282" max="1282" width="26.7109375" style="38" customWidth="1"/>
    <col min="1283" max="1283" width="10.5703125" style="38" customWidth="1"/>
    <col min="1284" max="1284" width="12.85546875" style="38" customWidth="1"/>
    <col min="1285" max="1285" width="10" style="38" customWidth="1"/>
    <col min="1286" max="1286" width="9.42578125" style="38" customWidth="1"/>
    <col min="1287" max="1287" width="11.42578125" style="38" customWidth="1"/>
    <col min="1288" max="1288" width="10.42578125" style="38" customWidth="1"/>
    <col min="1289" max="1289" width="9.28515625" style="38" customWidth="1"/>
    <col min="1290" max="1290" width="9.140625" style="38" customWidth="1"/>
    <col min="1291" max="1291" width="10.42578125" style="38" customWidth="1"/>
    <col min="1292" max="1292" width="11.140625" style="38" customWidth="1"/>
    <col min="1293" max="1293" width="10.7109375" style="38" customWidth="1"/>
    <col min="1294" max="1294" width="13.28515625" style="38" customWidth="1"/>
    <col min="1295" max="1295" width="10.85546875" style="38" customWidth="1"/>
    <col min="1296" max="1536" width="8.85546875" style="38"/>
    <col min="1537" max="1537" width="4.140625" style="38" customWidth="1"/>
    <col min="1538" max="1538" width="26.7109375" style="38" customWidth="1"/>
    <col min="1539" max="1539" width="10.5703125" style="38" customWidth="1"/>
    <col min="1540" max="1540" width="12.85546875" style="38" customWidth="1"/>
    <col min="1541" max="1541" width="10" style="38" customWidth="1"/>
    <col min="1542" max="1542" width="9.42578125" style="38" customWidth="1"/>
    <col min="1543" max="1543" width="11.42578125" style="38" customWidth="1"/>
    <col min="1544" max="1544" width="10.42578125" style="38" customWidth="1"/>
    <col min="1545" max="1545" width="9.28515625" style="38" customWidth="1"/>
    <col min="1546" max="1546" width="9.140625" style="38" customWidth="1"/>
    <col min="1547" max="1547" width="10.42578125" style="38" customWidth="1"/>
    <col min="1548" max="1548" width="11.140625" style="38" customWidth="1"/>
    <col min="1549" max="1549" width="10.7109375" style="38" customWidth="1"/>
    <col min="1550" max="1550" width="13.28515625" style="38" customWidth="1"/>
    <col min="1551" max="1551" width="10.85546875" style="38" customWidth="1"/>
    <col min="1552" max="1792" width="8.85546875" style="38"/>
    <col min="1793" max="1793" width="4.140625" style="38" customWidth="1"/>
    <col min="1794" max="1794" width="26.7109375" style="38" customWidth="1"/>
    <col min="1795" max="1795" width="10.5703125" style="38" customWidth="1"/>
    <col min="1796" max="1796" width="12.85546875" style="38" customWidth="1"/>
    <col min="1797" max="1797" width="10" style="38" customWidth="1"/>
    <col min="1798" max="1798" width="9.42578125" style="38" customWidth="1"/>
    <col min="1799" max="1799" width="11.42578125" style="38" customWidth="1"/>
    <col min="1800" max="1800" width="10.42578125" style="38" customWidth="1"/>
    <col min="1801" max="1801" width="9.28515625" style="38" customWidth="1"/>
    <col min="1802" max="1802" width="9.140625" style="38" customWidth="1"/>
    <col min="1803" max="1803" width="10.42578125" style="38" customWidth="1"/>
    <col min="1804" max="1804" width="11.140625" style="38" customWidth="1"/>
    <col min="1805" max="1805" width="10.7109375" style="38" customWidth="1"/>
    <col min="1806" max="1806" width="13.28515625" style="38" customWidth="1"/>
    <col min="1807" max="1807" width="10.85546875" style="38" customWidth="1"/>
    <col min="1808" max="2048" width="8.85546875" style="38"/>
    <col min="2049" max="2049" width="4.140625" style="38" customWidth="1"/>
    <col min="2050" max="2050" width="26.7109375" style="38" customWidth="1"/>
    <col min="2051" max="2051" width="10.5703125" style="38" customWidth="1"/>
    <col min="2052" max="2052" width="12.85546875" style="38" customWidth="1"/>
    <col min="2053" max="2053" width="10" style="38" customWidth="1"/>
    <col min="2054" max="2054" width="9.42578125" style="38" customWidth="1"/>
    <col min="2055" max="2055" width="11.42578125" style="38" customWidth="1"/>
    <col min="2056" max="2056" width="10.42578125" style="38" customWidth="1"/>
    <col min="2057" max="2057" width="9.28515625" style="38" customWidth="1"/>
    <col min="2058" max="2058" width="9.140625" style="38" customWidth="1"/>
    <col min="2059" max="2059" width="10.42578125" style="38" customWidth="1"/>
    <col min="2060" max="2060" width="11.140625" style="38" customWidth="1"/>
    <col min="2061" max="2061" width="10.7109375" style="38" customWidth="1"/>
    <col min="2062" max="2062" width="13.28515625" style="38" customWidth="1"/>
    <col min="2063" max="2063" width="10.85546875" style="38" customWidth="1"/>
    <col min="2064" max="2304" width="8.85546875" style="38"/>
    <col min="2305" max="2305" width="4.140625" style="38" customWidth="1"/>
    <col min="2306" max="2306" width="26.7109375" style="38" customWidth="1"/>
    <col min="2307" max="2307" width="10.5703125" style="38" customWidth="1"/>
    <col min="2308" max="2308" width="12.85546875" style="38" customWidth="1"/>
    <col min="2309" max="2309" width="10" style="38" customWidth="1"/>
    <col min="2310" max="2310" width="9.42578125" style="38" customWidth="1"/>
    <col min="2311" max="2311" width="11.42578125" style="38" customWidth="1"/>
    <col min="2312" max="2312" width="10.42578125" style="38" customWidth="1"/>
    <col min="2313" max="2313" width="9.28515625" style="38" customWidth="1"/>
    <col min="2314" max="2314" width="9.140625" style="38" customWidth="1"/>
    <col min="2315" max="2315" width="10.42578125" style="38" customWidth="1"/>
    <col min="2316" max="2316" width="11.140625" style="38" customWidth="1"/>
    <col min="2317" max="2317" width="10.7109375" style="38" customWidth="1"/>
    <col min="2318" max="2318" width="13.28515625" style="38" customWidth="1"/>
    <col min="2319" max="2319" width="10.85546875" style="38" customWidth="1"/>
    <col min="2320" max="2560" width="8.85546875" style="38"/>
    <col min="2561" max="2561" width="4.140625" style="38" customWidth="1"/>
    <col min="2562" max="2562" width="26.7109375" style="38" customWidth="1"/>
    <col min="2563" max="2563" width="10.5703125" style="38" customWidth="1"/>
    <col min="2564" max="2564" width="12.85546875" style="38" customWidth="1"/>
    <col min="2565" max="2565" width="10" style="38" customWidth="1"/>
    <col min="2566" max="2566" width="9.42578125" style="38" customWidth="1"/>
    <col min="2567" max="2567" width="11.42578125" style="38" customWidth="1"/>
    <col min="2568" max="2568" width="10.42578125" style="38" customWidth="1"/>
    <col min="2569" max="2569" width="9.28515625" style="38" customWidth="1"/>
    <col min="2570" max="2570" width="9.140625" style="38" customWidth="1"/>
    <col min="2571" max="2571" width="10.42578125" style="38" customWidth="1"/>
    <col min="2572" max="2572" width="11.140625" style="38" customWidth="1"/>
    <col min="2573" max="2573" width="10.7109375" style="38" customWidth="1"/>
    <col min="2574" max="2574" width="13.28515625" style="38" customWidth="1"/>
    <col min="2575" max="2575" width="10.85546875" style="38" customWidth="1"/>
    <col min="2576" max="2816" width="8.85546875" style="38"/>
    <col min="2817" max="2817" width="4.140625" style="38" customWidth="1"/>
    <col min="2818" max="2818" width="26.7109375" style="38" customWidth="1"/>
    <col min="2819" max="2819" width="10.5703125" style="38" customWidth="1"/>
    <col min="2820" max="2820" width="12.85546875" style="38" customWidth="1"/>
    <col min="2821" max="2821" width="10" style="38" customWidth="1"/>
    <col min="2822" max="2822" width="9.42578125" style="38" customWidth="1"/>
    <col min="2823" max="2823" width="11.42578125" style="38" customWidth="1"/>
    <col min="2824" max="2824" width="10.42578125" style="38" customWidth="1"/>
    <col min="2825" max="2825" width="9.28515625" style="38" customWidth="1"/>
    <col min="2826" max="2826" width="9.140625" style="38" customWidth="1"/>
    <col min="2827" max="2827" width="10.42578125" style="38" customWidth="1"/>
    <col min="2828" max="2828" width="11.140625" style="38" customWidth="1"/>
    <col min="2829" max="2829" width="10.7109375" style="38" customWidth="1"/>
    <col min="2830" max="2830" width="13.28515625" style="38" customWidth="1"/>
    <col min="2831" max="2831" width="10.85546875" style="38" customWidth="1"/>
    <col min="2832" max="3072" width="8.85546875" style="38"/>
    <col min="3073" max="3073" width="4.140625" style="38" customWidth="1"/>
    <col min="3074" max="3074" width="26.7109375" style="38" customWidth="1"/>
    <col min="3075" max="3075" width="10.5703125" style="38" customWidth="1"/>
    <col min="3076" max="3076" width="12.85546875" style="38" customWidth="1"/>
    <col min="3077" max="3077" width="10" style="38" customWidth="1"/>
    <col min="3078" max="3078" width="9.42578125" style="38" customWidth="1"/>
    <col min="3079" max="3079" width="11.42578125" style="38" customWidth="1"/>
    <col min="3080" max="3080" width="10.42578125" style="38" customWidth="1"/>
    <col min="3081" max="3081" width="9.28515625" style="38" customWidth="1"/>
    <col min="3082" max="3082" width="9.140625" style="38" customWidth="1"/>
    <col min="3083" max="3083" width="10.42578125" style="38" customWidth="1"/>
    <col min="3084" max="3084" width="11.140625" style="38" customWidth="1"/>
    <col min="3085" max="3085" width="10.7109375" style="38" customWidth="1"/>
    <col min="3086" max="3086" width="13.28515625" style="38" customWidth="1"/>
    <col min="3087" max="3087" width="10.85546875" style="38" customWidth="1"/>
    <col min="3088" max="3328" width="8.85546875" style="38"/>
    <col min="3329" max="3329" width="4.140625" style="38" customWidth="1"/>
    <col min="3330" max="3330" width="26.7109375" style="38" customWidth="1"/>
    <col min="3331" max="3331" width="10.5703125" style="38" customWidth="1"/>
    <col min="3332" max="3332" width="12.85546875" style="38" customWidth="1"/>
    <col min="3333" max="3333" width="10" style="38" customWidth="1"/>
    <col min="3334" max="3334" width="9.42578125" style="38" customWidth="1"/>
    <col min="3335" max="3335" width="11.42578125" style="38" customWidth="1"/>
    <col min="3336" max="3336" width="10.42578125" style="38" customWidth="1"/>
    <col min="3337" max="3337" width="9.28515625" style="38" customWidth="1"/>
    <col min="3338" max="3338" width="9.140625" style="38" customWidth="1"/>
    <col min="3339" max="3339" width="10.42578125" style="38" customWidth="1"/>
    <col min="3340" max="3340" width="11.140625" style="38" customWidth="1"/>
    <col min="3341" max="3341" width="10.7109375" style="38" customWidth="1"/>
    <col min="3342" max="3342" width="13.28515625" style="38" customWidth="1"/>
    <col min="3343" max="3343" width="10.85546875" style="38" customWidth="1"/>
    <col min="3344" max="3584" width="8.85546875" style="38"/>
    <col min="3585" max="3585" width="4.140625" style="38" customWidth="1"/>
    <col min="3586" max="3586" width="26.7109375" style="38" customWidth="1"/>
    <col min="3587" max="3587" width="10.5703125" style="38" customWidth="1"/>
    <col min="3588" max="3588" width="12.85546875" style="38" customWidth="1"/>
    <col min="3589" max="3589" width="10" style="38" customWidth="1"/>
    <col min="3590" max="3590" width="9.42578125" style="38" customWidth="1"/>
    <col min="3591" max="3591" width="11.42578125" style="38" customWidth="1"/>
    <col min="3592" max="3592" width="10.42578125" style="38" customWidth="1"/>
    <col min="3593" max="3593" width="9.28515625" style="38" customWidth="1"/>
    <col min="3594" max="3594" width="9.140625" style="38" customWidth="1"/>
    <col min="3595" max="3595" width="10.42578125" style="38" customWidth="1"/>
    <col min="3596" max="3596" width="11.140625" style="38" customWidth="1"/>
    <col min="3597" max="3597" width="10.7109375" style="38" customWidth="1"/>
    <col min="3598" max="3598" width="13.28515625" style="38" customWidth="1"/>
    <col min="3599" max="3599" width="10.85546875" style="38" customWidth="1"/>
    <col min="3600" max="3840" width="8.85546875" style="38"/>
    <col min="3841" max="3841" width="4.140625" style="38" customWidth="1"/>
    <col min="3842" max="3842" width="26.7109375" style="38" customWidth="1"/>
    <col min="3843" max="3843" width="10.5703125" style="38" customWidth="1"/>
    <col min="3844" max="3844" width="12.85546875" style="38" customWidth="1"/>
    <col min="3845" max="3845" width="10" style="38" customWidth="1"/>
    <col min="3846" max="3846" width="9.42578125" style="38" customWidth="1"/>
    <col min="3847" max="3847" width="11.42578125" style="38" customWidth="1"/>
    <col min="3848" max="3848" width="10.42578125" style="38" customWidth="1"/>
    <col min="3849" max="3849" width="9.28515625" style="38" customWidth="1"/>
    <col min="3850" max="3850" width="9.140625" style="38" customWidth="1"/>
    <col min="3851" max="3851" width="10.42578125" style="38" customWidth="1"/>
    <col min="3852" max="3852" width="11.140625" style="38" customWidth="1"/>
    <col min="3853" max="3853" width="10.7109375" style="38" customWidth="1"/>
    <col min="3854" max="3854" width="13.28515625" style="38" customWidth="1"/>
    <col min="3855" max="3855" width="10.85546875" style="38" customWidth="1"/>
    <col min="3856" max="4096" width="8.85546875" style="38"/>
    <col min="4097" max="4097" width="4.140625" style="38" customWidth="1"/>
    <col min="4098" max="4098" width="26.7109375" style="38" customWidth="1"/>
    <col min="4099" max="4099" width="10.5703125" style="38" customWidth="1"/>
    <col min="4100" max="4100" width="12.85546875" style="38" customWidth="1"/>
    <col min="4101" max="4101" width="10" style="38" customWidth="1"/>
    <col min="4102" max="4102" width="9.42578125" style="38" customWidth="1"/>
    <col min="4103" max="4103" width="11.42578125" style="38" customWidth="1"/>
    <col min="4104" max="4104" width="10.42578125" style="38" customWidth="1"/>
    <col min="4105" max="4105" width="9.28515625" style="38" customWidth="1"/>
    <col min="4106" max="4106" width="9.140625" style="38" customWidth="1"/>
    <col min="4107" max="4107" width="10.42578125" style="38" customWidth="1"/>
    <col min="4108" max="4108" width="11.140625" style="38" customWidth="1"/>
    <col min="4109" max="4109" width="10.7109375" style="38" customWidth="1"/>
    <col min="4110" max="4110" width="13.28515625" style="38" customWidth="1"/>
    <col min="4111" max="4111" width="10.85546875" style="38" customWidth="1"/>
    <col min="4112" max="4352" width="8.85546875" style="38"/>
    <col min="4353" max="4353" width="4.140625" style="38" customWidth="1"/>
    <col min="4354" max="4354" width="26.7109375" style="38" customWidth="1"/>
    <col min="4355" max="4355" width="10.5703125" style="38" customWidth="1"/>
    <col min="4356" max="4356" width="12.85546875" style="38" customWidth="1"/>
    <col min="4357" max="4357" width="10" style="38" customWidth="1"/>
    <col min="4358" max="4358" width="9.42578125" style="38" customWidth="1"/>
    <col min="4359" max="4359" width="11.42578125" style="38" customWidth="1"/>
    <col min="4360" max="4360" width="10.42578125" style="38" customWidth="1"/>
    <col min="4361" max="4361" width="9.28515625" style="38" customWidth="1"/>
    <col min="4362" max="4362" width="9.140625" style="38" customWidth="1"/>
    <col min="4363" max="4363" width="10.42578125" style="38" customWidth="1"/>
    <col min="4364" max="4364" width="11.140625" style="38" customWidth="1"/>
    <col min="4365" max="4365" width="10.7109375" style="38" customWidth="1"/>
    <col min="4366" max="4366" width="13.28515625" style="38" customWidth="1"/>
    <col min="4367" max="4367" width="10.85546875" style="38" customWidth="1"/>
    <col min="4368" max="4608" width="8.85546875" style="38"/>
    <col min="4609" max="4609" width="4.140625" style="38" customWidth="1"/>
    <col min="4610" max="4610" width="26.7109375" style="38" customWidth="1"/>
    <col min="4611" max="4611" width="10.5703125" style="38" customWidth="1"/>
    <col min="4612" max="4612" width="12.85546875" style="38" customWidth="1"/>
    <col min="4613" max="4613" width="10" style="38" customWidth="1"/>
    <col min="4614" max="4614" width="9.42578125" style="38" customWidth="1"/>
    <col min="4615" max="4615" width="11.42578125" style="38" customWidth="1"/>
    <col min="4616" max="4616" width="10.42578125" style="38" customWidth="1"/>
    <col min="4617" max="4617" width="9.28515625" style="38" customWidth="1"/>
    <col min="4618" max="4618" width="9.140625" style="38" customWidth="1"/>
    <col min="4619" max="4619" width="10.42578125" style="38" customWidth="1"/>
    <col min="4620" max="4620" width="11.140625" style="38" customWidth="1"/>
    <col min="4621" max="4621" width="10.7109375" style="38" customWidth="1"/>
    <col min="4622" max="4622" width="13.28515625" style="38" customWidth="1"/>
    <col min="4623" max="4623" width="10.85546875" style="38" customWidth="1"/>
    <col min="4624" max="4864" width="8.85546875" style="38"/>
    <col min="4865" max="4865" width="4.140625" style="38" customWidth="1"/>
    <col min="4866" max="4866" width="26.7109375" style="38" customWidth="1"/>
    <col min="4867" max="4867" width="10.5703125" style="38" customWidth="1"/>
    <col min="4868" max="4868" width="12.85546875" style="38" customWidth="1"/>
    <col min="4869" max="4869" width="10" style="38" customWidth="1"/>
    <col min="4870" max="4870" width="9.42578125" style="38" customWidth="1"/>
    <col min="4871" max="4871" width="11.42578125" style="38" customWidth="1"/>
    <col min="4872" max="4872" width="10.42578125" style="38" customWidth="1"/>
    <col min="4873" max="4873" width="9.28515625" style="38" customWidth="1"/>
    <col min="4874" max="4874" width="9.140625" style="38" customWidth="1"/>
    <col min="4875" max="4875" width="10.42578125" style="38" customWidth="1"/>
    <col min="4876" max="4876" width="11.140625" style="38" customWidth="1"/>
    <col min="4877" max="4877" width="10.7109375" style="38" customWidth="1"/>
    <col min="4878" max="4878" width="13.28515625" style="38" customWidth="1"/>
    <col min="4879" max="4879" width="10.85546875" style="38" customWidth="1"/>
    <col min="4880" max="5120" width="8.85546875" style="38"/>
    <col min="5121" max="5121" width="4.140625" style="38" customWidth="1"/>
    <col min="5122" max="5122" width="26.7109375" style="38" customWidth="1"/>
    <col min="5123" max="5123" width="10.5703125" style="38" customWidth="1"/>
    <col min="5124" max="5124" width="12.85546875" style="38" customWidth="1"/>
    <col min="5125" max="5125" width="10" style="38" customWidth="1"/>
    <col min="5126" max="5126" width="9.42578125" style="38" customWidth="1"/>
    <col min="5127" max="5127" width="11.42578125" style="38" customWidth="1"/>
    <col min="5128" max="5128" width="10.42578125" style="38" customWidth="1"/>
    <col min="5129" max="5129" width="9.28515625" style="38" customWidth="1"/>
    <col min="5130" max="5130" width="9.140625" style="38" customWidth="1"/>
    <col min="5131" max="5131" width="10.42578125" style="38" customWidth="1"/>
    <col min="5132" max="5132" width="11.140625" style="38" customWidth="1"/>
    <col min="5133" max="5133" width="10.7109375" style="38" customWidth="1"/>
    <col min="5134" max="5134" width="13.28515625" style="38" customWidth="1"/>
    <col min="5135" max="5135" width="10.85546875" style="38" customWidth="1"/>
    <col min="5136" max="5376" width="8.85546875" style="38"/>
    <col min="5377" max="5377" width="4.140625" style="38" customWidth="1"/>
    <col min="5378" max="5378" width="26.7109375" style="38" customWidth="1"/>
    <col min="5379" max="5379" width="10.5703125" style="38" customWidth="1"/>
    <col min="5380" max="5380" width="12.85546875" style="38" customWidth="1"/>
    <col min="5381" max="5381" width="10" style="38" customWidth="1"/>
    <col min="5382" max="5382" width="9.42578125" style="38" customWidth="1"/>
    <col min="5383" max="5383" width="11.42578125" style="38" customWidth="1"/>
    <col min="5384" max="5384" width="10.42578125" style="38" customWidth="1"/>
    <col min="5385" max="5385" width="9.28515625" style="38" customWidth="1"/>
    <col min="5386" max="5386" width="9.140625" style="38" customWidth="1"/>
    <col min="5387" max="5387" width="10.42578125" style="38" customWidth="1"/>
    <col min="5388" max="5388" width="11.140625" style="38" customWidth="1"/>
    <col min="5389" max="5389" width="10.7109375" style="38" customWidth="1"/>
    <col min="5390" max="5390" width="13.28515625" style="38" customWidth="1"/>
    <col min="5391" max="5391" width="10.85546875" style="38" customWidth="1"/>
    <col min="5392" max="5632" width="8.85546875" style="38"/>
    <col min="5633" max="5633" width="4.140625" style="38" customWidth="1"/>
    <col min="5634" max="5634" width="26.7109375" style="38" customWidth="1"/>
    <col min="5635" max="5635" width="10.5703125" style="38" customWidth="1"/>
    <col min="5636" max="5636" width="12.85546875" style="38" customWidth="1"/>
    <col min="5637" max="5637" width="10" style="38" customWidth="1"/>
    <col min="5638" max="5638" width="9.42578125" style="38" customWidth="1"/>
    <col min="5639" max="5639" width="11.42578125" style="38" customWidth="1"/>
    <col min="5640" max="5640" width="10.42578125" style="38" customWidth="1"/>
    <col min="5641" max="5641" width="9.28515625" style="38" customWidth="1"/>
    <col min="5642" max="5642" width="9.140625" style="38" customWidth="1"/>
    <col min="5643" max="5643" width="10.42578125" style="38" customWidth="1"/>
    <col min="5644" max="5644" width="11.140625" style="38" customWidth="1"/>
    <col min="5645" max="5645" width="10.7109375" style="38" customWidth="1"/>
    <col min="5646" max="5646" width="13.28515625" style="38" customWidth="1"/>
    <col min="5647" max="5647" width="10.85546875" style="38" customWidth="1"/>
    <col min="5648" max="5888" width="8.85546875" style="38"/>
    <col min="5889" max="5889" width="4.140625" style="38" customWidth="1"/>
    <col min="5890" max="5890" width="26.7109375" style="38" customWidth="1"/>
    <col min="5891" max="5891" width="10.5703125" style="38" customWidth="1"/>
    <col min="5892" max="5892" width="12.85546875" style="38" customWidth="1"/>
    <col min="5893" max="5893" width="10" style="38" customWidth="1"/>
    <col min="5894" max="5894" width="9.42578125" style="38" customWidth="1"/>
    <col min="5895" max="5895" width="11.42578125" style="38" customWidth="1"/>
    <col min="5896" max="5896" width="10.42578125" style="38" customWidth="1"/>
    <col min="5897" max="5897" width="9.28515625" style="38" customWidth="1"/>
    <col min="5898" max="5898" width="9.140625" style="38" customWidth="1"/>
    <col min="5899" max="5899" width="10.42578125" style="38" customWidth="1"/>
    <col min="5900" max="5900" width="11.140625" style="38" customWidth="1"/>
    <col min="5901" max="5901" width="10.7109375" style="38" customWidth="1"/>
    <col min="5902" max="5902" width="13.28515625" style="38" customWidth="1"/>
    <col min="5903" max="5903" width="10.85546875" style="38" customWidth="1"/>
    <col min="5904" max="6144" width="8.85546875" style="38"/>
    <col min="6145" max="6145" width="4.140625" style="38" customWidth="1"/>
    <col min="6146" max="6146" width="26.7109375" style="38" customWidth="1"/>
    <col min="6147" max="6147" width="10.5703125" style="38" customWidth="1"/>
    <col min="6148" max="6148" width="12.85546875" style="38" customWidth="1"/>
    <col min="6149" max="6149" width="10" style="38" customWidth="1"/>
    <col min="6150" max="6150" width="9.42578125" style="38" customWidth="1"/>
    <col min="6151" max="6151" width="11.42578125" style="38" customWidth="1"/>
    <col min="6152" max="6152" width="10.42578125" style="38" customWidth="1"/>
    <col min="6153" max="6153" width="9.28515625" style="38" customWidth="1"/>
    <col min="6154" max="6154" width="9.140625" style="38" customWidth="1"/>
    <col min="6155" max="6155" width="10.42578125" style="38" customWidth="1"/>
    <col min="6156" max="6156" width="11.140625" style="38" customWidth="1"/>
    <col min="6157" max="6157" width="10.7109375" style="38" customWidth="1"/>
    <col min="6158" max="6158" width="13.28515625" style="38" customWidth="1"/>
    <col min="6159" max="6159" width="10.85546875" style="38" customWidth="1"/>
    <col min="6160" max="6400" width="8.85546875" style="38"/>
    <col min="6401" max="6401" width="4.140625" style="38" customWidth="1"/>
    <col min="6402" max="6402" width="26.7109375" style="38" customWidth="1"/>
    <col min="6403" max="6403" width="10.5703125" style="38" customWidth="1"/>
    <col min="6404" max="6404" width="12.85546875" style="38" customWidth="1"/>
    <col min="6405" max="6405" width="10" style="38" customWidth="1"/>
    <col min="6406" max="6406" width="9.42578125" style="38" customWidth="1"/>
    <col min="6407" max="6407" width="11.42578125" style="38" customWidth="1"/>
    <col min="6408" max="6408" width="10.42578125" style="38" customWidth="1"/>
    <col min="6409" max="6409" width="9.28515625" style="38" customWidth="1"/>
    <col min="6410" max="6410" width="9.140625" style="38" customWidth="1"/>
    <col min="6411" max="6411" width="10.42578125" style="38" customWidth="1"/>
    <col min="6412" max="6412" width="11.140625" style="38" customWidth="1"/>
    <col min="6413" max="6413" width="10.7109375" style="38" customWidth="1"/>
    <col min="6414" max="6414" width="13.28515625" style="38" customWidth="1"/>
    <col min="6415" max="6415" width="10.85546875" style="38" customWidth="1"/>
    <col min="6416" max="6656" width="8.85546875" style="38"/>
    <col min="6657" max="6657" width="4.140625" style="38" customWidth="1"/>
    <col min="6658" max="6658" width="26.7109375" style="38" customWidth="1"/>
    <col min="6659" max="6659" width="10.5703125" style="38" customWidth="1"/>
    <col min="6660" max="6660" width="12.85546875" style="38" customWidth="1"/>
    <col min="6661" max="6661" width="10" style="38" customWidth="1"/>
    <col min="6662" max="6662" width="9.42578125" style="38" customWidth="1"/>
    <col min="6663" max="6663" width="11.42578125" style="38" customWidth="1"/>
    <col min="6664" max="6664" width="10.42578125" style="38" customWidth="1"/>
    <col min="6665" max="6665" width="9.28515625" style="38" customWidth="1"/>
    <col min="6666" max="6666" width="9.140625" style="38" customWidth="1"/>
    <col min="6667" max="6667" width="10.42578125" style="38" customWidth="1"/>
    <col min="6668" max="6668" width="11.140625" style="38" customWidth="1"/>
    <col min="6669" max="6669" width="10.7109375" style="38" customWidth="1"/>
    <col min="6670" max="6670" width="13.28515625" style="38" customWidth="1"/>
    <col min="6671" max="6671" width="10.85546875" style="38" customWidth="1"/>
    <col min="6672" max="6912" width="8.85546875" style="38"/>
    <col min="6913" max="6913" width="4.140625" style="38" customWidth="1"/>
    <col min="6914" max="6914" width="26.7109375" style="38" customWidth="1"/>
    <col min="6915" max="6915" width="10.5703125" style="38" customWidth="1"/>
    <col min="6916" max="6916" width="12.85546875" style="38" customWidth="1"/>
    <col min="6917" max="6917" width="10" style="38" customWidth="1"/>
    <col min="6918" max="6918" width="9.42578125" style="38" customWidth="1"/>
    <col min="6919" max="6919" width="11.42578125" style="38" customWidth="1"/>
    <col min="6920" max="6920" width="10.42578125" style="38" customWidth="1"/>
    <col min="6921" max="6921" width="9.28515625" style="38" customWidth="1"/>
    <col min="6922" max="6922" width="9.140625" style="38" customWidth="1"/>
    <col min="6923" max="6923" width="10.42578125" style="38" customWidth="1"/>
    <col min="6924" max="6924" width="11.140625" style="38" customWidth="1"/>
    <col min="6925" max="6925" width="10.7109375" style="38" customWidth="1"/>
    <col min="6926" max="6926" width="13.28515625" style="38" customWidth="1"/>
    <col min="6927" max="6927" width="10.85546875" style="38" customWidth="1"/>
    <col min="6928" max="7168" width="8.85546875" style="38"/>
    <col min="7169" max="7169" width="4.140625" style="38" customWidth="1"/>
    <col min="7170" max="7170" width="26.7109375" style="38" customWidth="1"/>
    <col min="7171" max="7171" width="10.5703125" style="38" customWidth="1"/>
    <col min="7172" max="7172" width="12.85546875" style="38" customWidth="1"/>
    <col min="7173" max="7173" width="10" style="38" customWidth="1"/>
    <col min="7174" max="7174" width="9.42578125" style="38" customWidth="1"/>
    <col min="7175" max="7175" width="11.42578125" style="38" customWidth="1"/>
    <col min="7176" max="7176" width="10.42578125" style="38" customWidth="1"/>
    <col min="7177" max="7177" width="9.28515625" style="38" customWidth="1"/>
    <col min="7178" max="7178" width="9.140625" style="38" customWidth="1"/>
    <col min="7179" max="7179" width="10.42578125" style="38" customWidth="1"/>
    <col min="7180" max="7180" width="11.140625" style="38" customWidth="1"/>
    <col min="7181" max="7181" width="10.7109375" style="38" customWidth="1"/>
    <col min="7182" max="7182" width="13.28515625" style="38" customWidth="1"/>
    <col min="7183" max="7183" width="10.85546875" style="38" customWidth="1"/>
    <col min="7184" max="7424" width="8.85546875" style="38"/>
    <col min="7425" max="7425" width="4.140625" style="38" customWidth="1"/>
    <col min="7426" max="7426" width="26.7109375" style="38" customWidth="1"/>
    <col min="7427" max="7427" width="10.5703125" style="38" customWidth="1"/>
    <col min="7428" max="7428" width="12.85546875" style="38" customWidth="1"/>
    <col min="7429" max="7429" width="10" style="38" customWidth="1"/>
    <col min="7430" max="7430" width="9.42578125" style="38" customWidth="1"/>
    <col min="7431" max="7431" width="11.42578125" style="38" customWidth="1"/>
    <col min="7432" max="7432" width="10.42578125" style="38" customWidth="1"/>
    <col min="7433" max="7433" width="9.28515625" style="38" customWidth="1"/>
    <col min="7434" max="7434" width="9.140625" style="38" customWidth="1"/>
    <col min="7435" max="7435" width="10.42578125" style="38" customWidth="1"/>
    <col min="7436" max="7436" width="11.140625" style="38" customWidth="1"/>
    <col min="7437" max="7437" width="10.7109375" style="38" customWidth="1"/>
    <col min="7438" max="7438" width="13.28515625" style="38" customWidth="1"/>
    <col min="7439" max="7439" width="10.85546875" style="38" customWidth="1"/>
    <col min="7440" max="7680" width="8.85546875" style="38"/>
    <col min="7681" max="7681" width="4.140625" style="38" customWidth="1"/>
    <col min="7682" max="7682" width="26.7109375" style="38" customWidth="1"/>
    <col min="7683" max="7683" width="10.5703125" style="38" customWidth="1"/>
    <col min="7684" max="7684" width="12.85546875" style="38" customWidth="1"/>
    <col min="7685" max="7685" width="10" style="38" customWidth="1"/>
    <col min="7686" max="7686" width="9.42578125" style="38" customWidth="1"/>
    <col min="7687" max="7687" width="11.42578125" style="38" customWidth="1"/>
    <col min="7688" max="7688" width="10.42578125" style="38" customWidth="1"/>
    <col min="7689" max="7689" width="9.28515625" style="38" customWidth="1"/>
    <col min="7690" max="7690" width="9.140625" style="38" customWidth="1"/>
    <col min="7691" max="7691" width="10.42578125" style="38" customWidth="1"/>
    <col min="7692" max="7692" width="11.140625" style="38" customWidth="1"/>
    <col min="7693" max="7693" width="10.7109375" style="38" customWidth="1"/>
    <col min="7694" max="7694" width="13.28515625" style="38" customWidth="1"/>
    <col min="7695" max="7695" width="10.85546875" style="38" customWidth="1"/>
    <col min="7696" max="7936" width="8.85546875" style="38"/>
    <col min="7937" max="7937" width="4.140625" style="38" customWidth="1"/>
    <col min="7938" max="7938" width="26.7109375" style="38" customWidth="1"/>
    <col min="7939" max="7939" width="10.5703125" style="38" customWidth="1"/>
    <col min="7940" max="7940" width="12.85546875" style="38" customWidth="1"/>
    <col min="7941" max="7941" width="10" style="38" customWidth="1"/>
    <col min="7942" max="7942" width="9.42578125" style="38" customWidth="1"/>
    <col min="7943" max="7943" width="11.42578125" style="38" customWidth="1"/>
    <col min="7944" max="7944" width="10.42578125" style="38" customWidth="1"/>
    <col min="7945" max="7945" width="9.28515625" style="38" customWidth="1"/>
    <col min="7946" max="7946" width="9.140625" style="38" customWidth="1"/>
    <col min="7947" max="7947" width="10.42578125" style="38" customWidth="1"/>
    <col min="7948" max="7948" width="11.140625" style="38" customWidth="1"/>
    <col min="7949" max="7949" width="10.7109375" style="38" customWidth="1"/>
    <col min="7950" max="7950" width="13.28515625" style="38" customWidth="1"/>
    <col min="7951" max="7951" width="10.85546875" style="38" customWidth="1"/>
    <col min="7952" max="8192" width="8.85546875" style="38"/>
    <col min="8193" max="8193" width="4.140625" style="38" customWidth="1"/>
    <col min="8194" max="8194" width="26.7109375" style="38" customWidth="1"/>
    <col min="8195" max="8195" width="10.5703125" style="38" customWidth="1"/>
    <col min="8196" max="8196" width="12.85546875" style="38" customWidth="1"/>
    <col min="8197" max="8197" width="10" style="38" customWidth="1"/>
    <col min="8198" max="8198" width="9.42578125" style="38" customWidth="1"/>
    <col min="8199" max="8199" width="11.42578125" style="38" customWidth="1"/>
    <col min="8200" max="8200" width="10.42578125" style="38" customWidth="1"/>
    <col min="8201" max="8201" width="9.28515625" style="38" customWidth="1"/>
    <col min="8202" max="8202" width="9.140625" style="38" customWidth="1"/>
    <col min="8203" max="8203" width="10.42578125" style="38" customWidth="1"/>
    <col min="8204" max="8204" width="11.140625" style="38" customWidth="1"/>
    <col min="8205" max="8205" width="10.7109375" style="38" customWidth="1"/>
    <col min="8206" max="8206" width="13.28515625" style="38" customWidth="1"/>
    <col min="8207" max="8207" width="10.85546875" style="38" customWidth="1"/>
    <col min="8208" max="8448" width="8.85546875" style="38"/>
    <col min="8449" max="8449" width="4.140625" style="38" customWidth="1"/>
    <col min="8450" max="8450" width="26.7109375" style="38" customWidth="1"/>
    <col min="8451" max="8451" width="10.5703125" style="38" customWidth="1"/>
    <col min="8452" max="8452" width="12.85546875" style="38" customWidth="1"/>
    <col min="8453" max="8453" width="10" style="38" customWidth="1"/>
    <col min="8454" max="8454" width="9.42578125" style="38" customWidth="1"/>
    <col min="8455" max="8455" width="11.42578125" style="38" customWidth="1"/>
    <col min="8456" max="8456" width="10.42578125" style="38" customWidth="1"/>
    <col min="8457" max="8457" width="9.28515625" style="38" customWidth="1"/>
    <col min="8458" max="8458" width="9.140625" style="38" customWidth="1"/>
    <col min="8459" max="8459" width="10.42578125" style="38" customWidth="1"/>
    <col min="8460" max="8460" width="11.140625" style="38" customWidth="1"/>
    <col min="8461" max="8461" width="10.7109375" style="38" customWidth="1"/>
    <col min="8462" max="8462" width="13.28515625" style="38" customWidth="1"/>
    <col min="8463" max="8463" width="10.85546875" style="38" customWidth="1"/>
    <col min="8464" max="8704" width="8.85546875" style="38"/>
    <col min="8705" max="8705" width="4.140625" style="38" customWidth="1"/>
    <col min="8706" max="8706" width="26.7109375" style="38" customWidth="1"/>
    <col min="8707" max="8707" width="10.5703125" style="38" customWidth="1"/>
    <col min="8708" max="8708" width="12.85546875" style="38" customWidth="1"/>
    <col min="8709" max="8709" width="10" style="38" customWidth="1"/>
    <col min="8710" max="8710" width="9.42578125" style="38" customWidth="1"/>
    <col min="8711" max="8711" width="11.42578125" style="38" customWidth="1"/>
    <col min="8712" max="8712" width="10.42578125" style="38" customWidth="1"/>
    <col min="8713" max="8713" width="9.28515625" style="38" customWidth="1"/>
    <col min="8714" max="8714" width="9.140625" style="38" customWidth="1"/>
    <col min="8715" max="8715" width="10.42578125" style="38" customWidth="1"/>
    <col min="8716" max="8716" width="11.140625" style="38" customWidth="1"/>
    <col min="8717" max="8717" width="10.7109375" style="38" customWidth="1"/>
    <col min="8718" max="8718" width="13.28515625" style="38" customWidth="1"/>
    <col min="8719" max="8719" width="10.85546875" style="38" customWidth="1"/>
    <col min="8720" max="8960" width="8.85546875" style="38"/>
    <col min="8961" max="8961" width="4.140625" style="38" customWidth="1"/>
    <col min="8962" max="8962" width="26.7109375" style="38" customWidth="1"/>
    <col min="8963" max="8963" width="10.5703125" style="38" customWidth="1"/>
    <col min="8964" max="8964" width="12.85546875" style="38" customWidth="1"/>
    <col min="8965" max="8965" width="10" style="38" customWidth="1"/>
    <col min="8966" max="8966" width="9.42578125" style="38" customWidth="1"/>
    <col min="8967" max="8967" width="11.42578125" style="38" customWidth="1"/>
    <col min="8968" max="8968" width="10.42578125" style="38" customWidth="1"/>
    <col min="8969" max="8969" width="9.28515625" style="38" customWidth="1"/>
    <col min="8970" max="8970" width="9.140625" style="38" customWidth="1"/>
    <col min="8971" max="8971" width="10.42578125" style="38" customWidth="1"/>
    <col min="8972" max="8972" width="11.140625" style="38" customWidth="1"/>
    <col min="8973" max="8973" width="10.7109375" style="38" customWidth="1"/>
    <col min="8974" max="8974" width="13.28515625" style="38" customWidth="1"/>
    <col min="8975" max="8975" width="10.85546875" style="38" customWidth="1"/>
    <col min="8976" max="9216" width="8.85546875" style="38"/>
    <col min="9217" max="9217" width="4.140625" style="38" customWidth="1"/>
    <col min="9218" max="9218" width="26.7109375" style="38" customWidth="1"/>
    <col min="9219" max="9219" width="10.5703125" style="38" customWidth="1"/>
    <col min="9220" max="9220" width="12.85546875" style="38" customWidth="1"/>
    <col min="9221" max="9221" width="10" style="38" customWidth="1"/>
    <col min="9222" max="9222" width="9.42578125" style="38" customWidth="1"/>
    <col min="9223" max="9223" width="11.42578125" style="38" customWidth="1"/>
    <col min="9224" max="9224" width="10.42578125" style="38" customWidth="1"/>
    <col min="9225" max="9225" width="9.28515625" style="38" customWidth="1"/>
    <col min="9226" max="9226" width="9.140625" style="38" customWidth="1"/>
    <col min="9227" max="9227" width="10.42578125" style="38" customWidth="1"/>
    <col min="9228" max="9228" width="11.140625" style="38" customWidth="1"/>
    <col min="9229" max="9229" width="10.7109375" style="38" customWidth="1"/>
    <col min="9230" max="9230" width="13.28515625" style="38" customWidth="1"/>
    <col min="9231" max="9231" width="10.85546875" style="38" customWidth="1"/>
    <col min="9232" max="9472" width="8.85546875" style="38"/>
    <col min="9473" max="9473" width="4.140625" style="38" customWidth="1"/>
    <col min="9474" max="9474" width="26.7109375" style="38" customWidth="1"/>
    <col min="9475" max="9475" width="10.5703125" style="38" customWidth="1"/>
    <col min="9476" max="9476" width="12.85546875" style="38" customWidth="1"/>
    <col min="9477" max="9477" width="10" style="38" customWidth="1"/>
    <col min="9478" max="9478" width="9.42578125" style="38" customWidth="1"/>
    <col min="9479" max="9479" width="11.42578125" style="38" customWidth="1"/>
    <col min="9480" max="9480" width="10.42578125" style="38" customWidth="1"/>
    <col min="9481" max="9481" width="9.28515625" style="38" customWidth="1"/>
    <col min="9482" max="9482" width="9.140625" style="38" customWidth="1"/>
    <col min="9483" max="9483" width="10.42578125" style="38" customWidth="1"/>
    <col min="9484" max="9484" width="11.140625" style="38" customWidth="1"/>
    <col min="9485" max="9485" width="10.7109375" style="38" customWidth="1"/>
    <col min="9486" max="9486" width="13.28515625" style="38" customWidth="1"/>
    <col min="9487" max="9487" width="10.85546875" style="38" customWidth="1"/>
    <col min="9488" max="9728" width="8.85546875" style="38"/>
    <col min="9729" max="9729" width="4.140625" style="38" customWidth="1"/>
    <col min="9730" max="9730" width="26.7109375" style="38" customWidth="1"/>
    <col min="9731" max="9731" width="10.5703125" style="38" customWidth="1"/>
    <col min="9732" max="9732" width="12.85546875" style="38" customWidth="1"/>
    <col min="9733" max="9733" width="10" style="38" customWidth="1"/>
    <col min="9734" max="9734" width="9.42578125" style="38" customWidth="1"/>
    <col min="9735" max="9735" width="11.42578125" style="38" customWidth="1"/>
    <col min="9736" max="9736" width="10.42578125" style="38" customWidth="1"/>
    <col min="9737" max="9737" width="9.28515625" style="38" customWidth="1"/>
    <col min="9738" max="9738" width="9.140625" style="38" customWidth="1"/>
    <col min="9739" max="9739" width="10.42578125" style="38" customWidth="1"/>
    <col min="9740" max="9740" width="11.140625" style="38" customWidth="1"/>
    <col min="9741" max="9741" width="10.7109375" style="38" customWidth="1"/>
    <col min="9742" max="9742" width="13.28515625" style="38" customWidth="1"/>
    <col min="9743" max="9743" width="10.85546875" style="38" customWidth="1"/>
    <col min="9744" max="9984" width="8.85546875" style="38"/>
    <col min="9985" max="9985" width="4.140625" style="38" customWidth="1"/>
    <col min="9986" max="9986" width="26.7109375" style="38" customWidth="1"/>
    <col min="9987" max="9987" width="10.5703125" style="38" customWidth="1"/>
    <col min="9988" max="9988" width="12.85546875" style="38" customWidth="1"/>
    <col min="9989" max="9989" width="10" style="38" customWidth="1"/>
    <col min="9990" max="9990" width="9.42578125" style="38" customWidth="1"/>
    <col min="9991" max="9991" width="11.42578125" style="38" customWidth="1"/>
    <col min="9992" max="9992" width="10.42578125" style="38" customWidth="1"/>
    <col min="9993" max="9993" width="9.28515625" style="38" customWidth="1"/>
    <col min="9994" max="9994" width="9.140625" style="38" customWidth="1"/>
    <col min="9995" max="9995" width="10.42578125" style="38" customWidth="1"/>
    <col min="9996" max="9996" width="11.140625" style="38" customWidth="1"/>
    <col min="9997" max="9997" width="10.7109375" style="38" customWidth="1"/>
    <col min="9998" max="9998" width="13.28515625" style="38" customWidth="1"/>
    <col min="9999" max="9999" width="10.85546875" style="38" customWidth="1"/>
    <col min="10000" max="10240" width="8.85546875" style="38"/>
    <col min="10241" max="10241" width="4.140625" style="38" customWidth="1"/>
    <col min="10242" max="10242" width="26.7109375" style="38" customWidth="1"/>
    <col min="10243" max="10243" width="10.5703125" style="38" customWidth="1"/>
    <col min="10244" max="10244" width="12.85546875" style="38" customWidth="1"/>
    <col min="10245" max="10245" width="10" style="38" customWidth="1"/>
    <col min="10246" max="10246" width="9.42578125" style="38" customWidth="1"/>
    <col min="10247" max="10247" width="11.42578125" style="38" customWidth="1"/>
    <col min="10248" max="10248" width="10.42578125" style="38" customWidth="1"/>
    <col min="10249" max="10249" width="9.28515625" style="38" customWidth="1"/>
    <col min="10250" max="10250" width="9.140625" style="38" customWidth="1"/>
    <col min="10251" max="10251" width="10.42578125" style="38" customWidth="1"/>
    <col min="10252" max="10252" width="11.140625" style="38" customWidth="1"/>
    <col min="10253" max="10253" width="10.7109375" style="38" customWidth="1"/>
    <col min="10254" max="10254" width="13.28515625" style="38" customWidth="1"/>
    <col min="10255" max="10255" width="10.85546875" style="38" customWidth="1"/>
    <col min="10256" max="10496" width="8.85546875" style="38"/>
    <col min="10497" max="10497" width="4.140625" style="38" customWidth="1"/>
    <col min="10498" max="10498" width="26.7109375" style="38" customWidth="1"/>
    <col min="10499" max="10499" width="10.5703125" style="38" customWidth="1"/>
    <col min="10500" max="10500" width="12.85546875" style="38" customWidth="1"/>
    <col min="10501" max="10501" width="10" style="38" customWidth="1"/>
    <col min="10502" max="10502" width="9.42578125" style="38" customWidth="1"/>
    <col min="10503" max="10503" width="11.42578125" style="38" customWidth="1"/>
    <col min="10504" max="10504" width="10.42578125" style="38" customWidth="1"/>
    <col min="10505" max="10505" width="9.28515625" style="38" customWidth="1"/>
    <col min="10506" max="10506" width="9.140625" style="38" customWidth="1"/>
    <col min="10507" max="10507" width="10.42578125" style="38" customWidth="1"/>
    <col min="10508" max="10508" width="11.140625" style="38" customWidth="1"/>
    <col min="10509" max="10509" width="10.7109375" style="38" customWidth="1"/>
    <col min="10510" max="10510" width="13.28515625" style="38" customWidth="1"/>
    <col min="10511" max="10511" width="10.85546875" style="38" customWidth="1"/>
    <col min="10512" max="10752" width="8.85546875" style="38"/>
    <col min="10753" max="10753" width="4.140625" style="38" customWidth="1"/>
    <col min="10754" max="10754" width="26.7109375" style="38" customWidth="1"/>
    <col min="10755" max="10755" width="10.5703125" style="38" customWidth="1"/>
    <col min="10756" max="10756" width="12.85546875" style="38" customWidth="1"/>
    <col min="10757" max="10757" width="10" style="38" customWidth="1"/>
    <col min="10758" max="10758" width="9.42578125" style="38" customWidth="1"/>
    <col min="10759" max="10759" width="11.42578125" style="38" customWidth="1"/>
    <col min="10760" max="10760" width="10.42578125" style="38" customWidth="1"/>
    <col min="10761" max="10761" width="9.28515625" style="38" customWidth="1"/>
    <col min="10762" max="10762" width="9.140625" style="38" customWidth="1"/>
    <col min="10763" max="10763" width="10.42578125" style="38" customWidth="1"/>
    <col min="10764" max="10764" width="11.140625" style="38" customWidth="1"/>
    <col min="10765" max="10765" width="10.7109375" style="38" customWidth="1"/>
    <col min="10766" max="10766" width="13.28515625" style="38" customWidth="1"/>
    <col min="10767" max="10767" width="10.85546875" style="38" customWidth="1"/>
    <col min="10768" max="11008" width="8.85546875" style="38"/>
    <col min="11009" max="11009" width="4.140625" style="38" customWidth="1"/>
    <col min="11010" max="11010" width="26.7109375" style="38" customWidth="1"/>
    <col min="11011" max="11011" width="10.5703125" style="38" customWidth="1"/>
    <col min="11012" max="11012" width="12.85546875" style="38" customWidth="1"/>
    <col min="11013" max="11013" width="10" style="38" customWidth="1"/>
    <col min="11014" max="11014" width="9.42578125" style="38" customWidth="1"/>
    <col min="11015" max="11015" width="11.42578125" style="38" customWidth="1"/>
    <col min="11016" max="11016" width="10.42578125" style="38" customWidth="1"/>
    <col min="11017" max="11017" width="9.28515625" style="38" customWidth="1"/>
    <col min="11018" max="11018" width="9.140625" style="38" customWidth="1"/>
    <col min="11019" max="11019" width="10.42578125" style="38" customWidth="1"/>
    <col min="11020" max="11020" width="11.140625" style="38" customWidth="1"/>
    <col min="11021" max="11021" width="10.7109375" style="38" customWidth="1"/>
    <col min="11022" max="11022" width="13.28515625" style="38" customWidth="1"/>
    <col min="11023" max="11023" width="10.85546875" style="38" customWidth="1"/>
    <col min="11024" max="11264" width="8.85546875" style="38"/>
    <col min="11265" max="11265" width="4.140625" style="38" customWidth="1"/>
    <col min="11266" max="11266" width="26.7109375" style="38" customWidth="1"/>
    <col min="11267" max="11267" width="10.5703125" style="38" customWidth="1"/>
    <col min="11268" max="11268" width="12.85546875" style="38" customWidth="1"/>
    <col min="11269" max="11269" width="10" style="38" customWidth="1"/>
    <col min="11270" max="11270" width="9.42578125" style="38" customWidth="1"/>
    <col min="11271" max="11271" width="11.42578125" style="38" customWidth="1"/>
    <col min="11272" max="11272" width="10.42578125" style="38" customWidth="1"/>
    <col min="11273" max="11273" width="9.28515625" style="38" customWidth="1"/>
    <col min="11274" max="11274" width="9.140625" style="38" customWidth="1"/>
    <col min="11275" max="11275" width="10.42578125" style="38" customWidth="1"/>
    <col min="11276" max="11276" width="11.140625" style="38" customWidth="1"/>
    <col min="11277" max="11277" width="10.7109375" style="38" customWidth="1"/>
    <col min="11278" max="11278" width="13.28515625" style="38" customWidth="1"/>
    <col min="11279" max="11279" width="10.85546875" style="38" customWidth="1"/>
    <col min="11280" max="11520" width="8.85546875" style="38"/>
    <col min="11521" max="11521" width="4.140625" style="38" customWidth="1"/>
    <col min="11522" max="11522" width="26.7109375" style="38" customWidth="1"/>
    <col min="11523" max="11523" width="10.5703125" style="38" customWidth="1"/>
    <col min="11524" max="11524" width="12.85546875" style="38" customWidth="1"/>
    <col min="11525" max="11525" width="10" style="38" customWidth="1"/>
    <col min="11526" max="11526" width="9.42578125" style="38" customWidth="1"/>
    <col min="11527" max="11527" width="11.42578125" style="38" customWidth="1"/>
    <col min="11528" max="11528" width="10.42578125" style="38" customWidth="1"/>
    <col min="11529" max="11529" width="9.28515625" style="38" customWidth="1"/>
    <col min="11530" max="11530" width="9.140625" style="38" customWidth="1"/>
    <col min="11531" max="11531" width="10.42578125" style="38" customWidth="1"/>
    <col min="11532" max="11532" width="11.140625" style="38" customWidth="1"/>
    <col min="11533" max="11533" width="10.7109375" style="38" customWidth="1"/>
    <col min="11534" max="11534" width="13.28515625" style="38" customWidth="1"/>
    <col min="11535" max="11535" width="10.85546875" style="38" customWidth="1"/>
    <col min="11536" max="11776" width="8.85546875" style="38"/>
    <col min="11777" max="11777" width="4.140625" style="38" customWidth="1"/>
    <col min="11778" max="11778" width="26.7109375" style="38" customWidth="1"/>
    <col min="11779" max="11779" width="10.5703125" style="38" customWidth="1"/>
    <col min="11780" max="11780" width="12.85546875" style="38" customWidth="1"/>
    <col min="11781" max="11781" width="10" style="38" customWidth="1"/>
    <col min="11782" max="11782" width="9.42578125" style="38" customWidth="1"/>
    <col min="11783" max="11783" width="11.42578125" style="38" customWidth="1"/>
    <col min="11784" max="11784" width="10.42578125" style="38" customWidth="1"/>
    <col min="11785" max="11785" width="9.28515625" style="38" customWidth="1"/>
    <col min="11786" max="11786" width="9.140625" style="38" customWidth="1"/>
    <col min="11787" max="11787" width="10.42578125" style="38" customWidth="1"/>
    <col min="11788" max="11788" width="11.140625" style="38" customWidth="1"/>
    <col min="11789" max="11789" width="10.7109375" style="38" customWidth="1"/>
    <col min="11790" max="11790" width="13.28515625" style="38" customWidth="1"/>
    <col min="11791" max="11791" width="10.85546875" style="38" customWidth="1"/>
    <col min="11792" max="12032" width="8.85546875" style="38"/>
    <col min="12033" max="12033" width="4.140625" style="38" customWidth="1"/>
    <col min="12034" max="12034" width="26.7109375" style="38" customWidth="1"/>
    <col min="12035" max="12035" width="10.5703125" style="38" customWidth="1"/>
    <col min="12036" max="12036" width="12.85546875" style="38" customWidth="1"/>
    <col min="12037" max="12037" width="10" style="38" customWidth="1"/>
    <col min="12038" max="12038" width="9.42578125" style="38" customWidth="1"/>
    <col min="12039" max="12039" width="11.42578125" style="38" customWidth="1"/>
    <col min="12040" max="12040" width="10.42578125" style="38" customWidth="1"/>
    <col min="12041" max="12041" width="9.28515625" style="38" customWidth="1"/>
    <col min="12042" max="12042" width="9.140625" style="38" customWidth="1"/>
    <col min="12043" max="12043" width="10.42578125" style="38" customWidth="1"/>
    <col min="12044" max="12044" width="11.140625" style="38" customWidth="1"/>
    <col min="12045" max="12045" width="10.7109375" style="38" customWidth="1"/>
    <col min="12046" max="12046" width="13.28515625" style="38" customWidth="1"/>
    <col min="12047" max="12047" width="10.85546875" style="38" customWidth="1"/>
    <col min="12048" max="12288" width="8.85546875" style="38"/>
    <col min="12289" max="12289" width="4.140625" style="38" customWidth="1"/>
    <col min="12290" max="12290" width="26.7109375" style="38" customWidth="1"/>
    <col min="12291" max="12291" width="10.5703125" style="38" customWidth="1"/>
    <col min="12292" max="12292" width="12.85546875" style="38" customWidth="1"/>
    <col min="12293" max="12293" width="10" style="38" customWidth="1"/>
    <col min="12294" max="12294" width="9.42578125" style="38" customWidth="1"/>
    <col min="12295" max="12295" width="11.42578125" style="38" customWidth="1"/>
    <col min="12296" max="12296" width="10.42578125" style="38" customWidth="1"/>
    <col min="12297" max="12297" width="9.28515625" style="38" customWidth="1"/>
    <col min="12298" max="12298" width="9.140625" style="38" customWidth="1"/>
    <col min="12299" max="12299" width="10.42578125" style="38" customWidth="1"/>
    <col min="12300" max="12300" width="11.140625" style="38" customWidth="1"/>
    <col min="12301" max="12301" width="10.7109375" style="38" customWidth="1"/>
    <col min="12302" max="12302" width="13.28515625" style="38" customWidth="1"/>
    <col min="12303" max="12303" width="10.85546875" style="38" customWidth="1"/>
    <col min="12304" max="12544" width="8.85546875" style="38"/>
    <col min="12545" max="12545" width="4.140625" style="38" customWidth="1"/>
    <col min="12546" max="12546" width="26.7109375" style="38" customWidth="1"/>
    <col min="12547" max="12547" width="10.5703125" style="38" customWidth="1"/>
    <col min="12548" max="12548" width="12.85546875" style="38" customWidth="1"/>
    <col min="12549" max="12549" width="10" style="38" customWidth="1"/>
    <col min="12550" max="12550" width="9.42578125" style="38" customWidth="1"/>
    <col min="12551" max="12551" width="11.42578125" style="38" customWidth="1"/>
    <col min="12552" max="12552" width="10.42578125" style="38" customWidth="1"/>
    <col min="12553" max="12553" width="9.28515625" style="38" customWidth="1"/>
    <col min="12554" max="12554" width="9.140625" style="38" customWidth="1"/>
    <col min="12555" max="12555" width="10.42578125" style="38" customWidth="1"/>
    <col min="12556" max="12556" width="11.140625" style="38" customWidth="1"/>
    <col min="12557" max="12557" width="10.7109375" style="38" customWidth="1"/>
    <col min="12558" max="12558" width="13.28515625" style="38" customWidth="1"/>
    <col min="12559" max="12559" width="10.85546875" style="38" customWidth="1"/>
    <col min="12560" max="12800" width="8.85546875" style="38"/>
    <col min="12801" max="12801" width="4.140625" style="38" customWidth="1"/>
    <col min="12802" max="12802" width="26.7109375" style="38" customWidth="1"/>
    <col min="12803" max="12803" width="10.5703125" style="38" customWidth="1"/>
    <col min="12804" max="12804" width="12.85546875" style="38" customWidth="1"/>
    <col min="12805" max="12805" width="10" style="38" customWidth="1"/>
    <col min="12806" max="12806" width="9.42578125" style="38" customWidth="1"/>
    <col min="12807" max="12807" width="11.42578125" style="38" customWidth="1"/>
    <col min="12808" max="12808" width="10.42578125" style="38" customWidth="1"/>
    <col min="12809" max="12809" width="9.28515625" style="38" customWidth="1"/>
    <col min="12810" max="12810" width="9.140625" style="38" customWidth="1"/>
    <col min="12811" max="12811" width="10.42578125" style="38" customWidth="1"/>
    <col min="12812" max="12812" width="11.140625" style="38" customWidth="1"/>
    <col min="12813" max="12813" width="10.7109375" style="38" customWidth="1"/>
    <col min="12814" max="12814" width="13.28515625" style="38" customWidth="1"/>
    <col min="12815" max="12815" width="10.85546875" style="38" customWidth="1"/>
    <col min="12816" max="13056" width="8.85546875" style="38"/>
    <col min="13057" max="13057" width="4.140625" style="38" customWidth="1"/>
    <col min="13058" max="13058" width="26.7109375" style="38" customWidth="1"/>
    <col min="13059" max="13059" width="10.5703125" style="38" customWidth="1"/>
    <col min="13060" max="13060" width="12.85546875" style="38" customWidth="1"/>
    <col min="13061" max="13061" width="10" style="38" customWidth="1"/>
    <col min="13062" max="13062" width="9.42578125" style="38" customWidth="1"/>
    <col min="13063" max="13063" width="11.42578125" style="38" customWidth="1"/>
    <col min="13064" max="13064" width="10.42578125" style="38" customWidth="1"/>
    <col min="13065" max="13065" width="9.28515625" style="38" customWidth="1"/>
    <col min="13066" max="13066" width="9.140625" style="38" customWidth="1"/>
    <col min="13067" max="13067" width="10.42578125" style="38" customWidth="1"/>
    <col min="13068" max="13068" width="11.140625" style="38" customWidth="1"/>
    <col min="13069" max="13069" width="10.7109375" style="38" customWidth="1"/>
    <col min="13070" max="13070" width="13.28515625" style="38" customWidth="1"/>
    <col min="13071" max="13071" width="10.85546875" style="38" customWidth="1"/>
    <col min="13072" max="13312" width="8.85546875" style="38"/>
    <col min="13313" max="13313" width="4.140625" style="38" customWidth="1"/>
    <col min="13314" max="13314" width="26.7109375" style="38" customWidth="1"/>
    <col min="13315" max="13315" width="10.5703125" style="38" customWidth="1"/>
    <col min="13316" max="13316" width="12.85546875" style="38" customWidth="1"/>
    <col min="13317" max="13317" width="10" style="38" customWidth="1"/>
    <col min="13318" max="13318" width="9.42578125" style="38" customWidth="1"/>
    <col min="13319" max="13319" width="11.42578125" style="38" customWidth="1"/>
    <col min="13320" max="13320" width="10.42578125" style="38" customWidth="1"/>
    <col min="13321" max="13321" width="9.28515625" style="38" customWidth="1"/>
    <col min="13322" max="13322" width="9.140625" style="38" customWidth="1"/>
    <col min="13323" max="13323" width="10.42578125" style="38" customWidth="1"/>
    <col min="13324" max="13324" width="11.140625" style="38" customWidth="1"/>
    <col min="13325" max="13325" width="10.7109375" style="38" customWidth="1"/>
    <col min="13326" max="13326" width="13.28515625" style="38" customWidth="1"/>
    <col min="13327" max="13327" width="10.85546875" style="38" customWidth="1"/>
    <col min="13328" max="13568" width="8.85546875" style="38"/>
    <col min="13569" max="13569" width="4.140625" style="38" customWidth="1"/>
    <col min="13570" max="13570" width="26.7109375" style="38" customWidth="1"/>
    <col min="13571" max="13571" width="10.5703125" style="38" customWidth="1"/>
    <col min="13572" max="13572" width="12.85546875" style="38" customWidth="1"/>
    <col min="13573" max="13573" width="10" style="38" customWidth="1"/>
    <col min="13574" max="13574" width="9.42578125" style="38" customWidth="1"/>
    <col min="13575" max="13575" width="11.42578125" style="38" customWidth="1"/>
    <col min="13576" max="13576" width="10.42578125" style="38" customWidth="1"/>
    <col min="13577" max="13577" width="9.28515625" style="38" customWidth="1"/>
    <col min="13578" max="13578" width="9.140625" style="38" customWidth="1"/>
    <col min="13579" max="13579" width="10.42578125" style="38" customWidth="1"/>
    <col min="13580" max="13580" width="11.140625" style="38" customWidth="1"/>
    <col min="13581" max="13581" width="10.7109375" style="38" customWidth="1"/>
    <col min="13582" max="13582" width="13.28515625" style="38" customWidth="1"/>
    <col min="13583" max="13583" width="10.85546875" style="38" customWidth="1"/>
    <col min="13584" max="13824" width="8.85546875" style="38"/>
    <col min="13825" max="13825" width="4.140625" style="38" customWidth="1"/>
    <col min="13826" max="13826" width="26.7109375" style="38" customWidth="1"/>
    <col min="13827" max="13827" width="10.5703125" style="38" customWidth="1"/>
    <col min="13828" max="13828" width="12.85546875" style="38" customWidth="1"/>
    <col min="13829" max="13829" width="10" style="38" customWidth="1"/>
    <col min="13830" max="13830" width="9.42578125" style="38" customWidth="1"/>
    <col min="13831" max="13831" width="11.42578125" style="38" customWidth="1"/>
    <col min="13832" max="13832" width="10.42578125" style="38" customWidth="1"/>
    <col min="13833" max="13833" width="9.28515625" style="38" customWidth="1"/>
    <col min="13834" max="13834" width="9.140625" style="38" customWidth="1"/>
    <col min="13835" max="13835" width="10.42578125" style="38" customWidth="1"/>
    <col min="13836" max="13836" width="11.140625" style="38" customWidth="1"/>
    <col min="13837" max="13837" width="10.7109375" style="38" customWidth="1"/>
    <col min="13838" max="13838" width="13.28515625" style="38" customWidth="1"/>
    <col min="13839" max="13839" width="10.85546875" style="38" customWidth="1"/>
    <col min="13840" max="14080" width="8.85546875" style="38"/>
    <col min="14081" max="14081" width="4.140625" style="38" customWidth="1"/>
    <col min="14082" max="14082" width="26.7109375" style="38" customWidth="1"/>
    <col min="14083" max="14083" width="10.5703125" style="38" customWidth="1"/>
    <col min="14084" max="14084" width="12.85546875" style="38" customWidth="1"/>
    <col min="14085" max="14085" width="10" style="38" customWidth="1"/>
    <col min="14086" max="14086" width="9.42578125" style="38" customWidth="1"/>
    <col min="14087" max="14087" width="11.42578125" style="38" customWidth="1"/>
    <col min="14088" max="14088" width="10.42578125" style="38" customWidth="1"/>
    <col min="14089" max="14089" width="9.28515625" style="38" customWidth="1"/>
    <col min="14090" max="14090" width="9.140625" style="38" customWidth="1"/>
    <col min="14091" max="14091" width="10.42578125" style="38" customWidth="1"/>
    <col min="14092" max="14092" width="11.140625" style="38" customWidth="1"/>
    <col min="14093" max="14093" width="10.7109375" style="38" customWidth="1"/>
    <col min="14094" max="14094" width="13.28515625" style="38" customWidth="1"/>
    <col min="14095" max="14095" width="10.85546875" style="38" customWidth="1"/>
    <col min="14096" max="14336" width="8.85546875" style="38"/>
    <col min="14337" max="14337" width="4.140625" style="38" customWidth="1"/>
    <col min="14338" max="14338" width="26.7109375" style="38" customWidth="1"/>
    <col min="14339" max="14339" width="10.5703125" style="38" customWidth="1"/>
    <col min="14340" max="14340" width="12.85546875" style="38" customWidth="1"/>
    <col min="14341" max="14341" width="10" style="38" customWidth="1"/>
    <col min="14342" max="14342" width="9.42578125" style="38" customWidth="1"/>
    <col min="14343" max="14343" width="11.42578125" style="38" customWidth="1"/>
    <col min="14344" max="14344" width="10.42578125" style="38" customWidth="1"/>
    <col min="14345" max="14345" width="9.28515625" style="38" customWidth="1"/>
    <col min="14346" max="14346" width="9.140625" style="38" customWidth="1"/>
    <col min="14347" max="14347" width="10.42578125" style="38" customWidth="1"/>
    <col min="14348" max="14348" width="11.140625" style="38" customWidth="1"/>
    <col min="14349" max="14349" width="10.7109375" style="38" customWidth="1"/>
    <col min="14350" max="14350" width="13.28515625" style="38" customWidth="1"/>
    <col min="14351" max="14351" width="10.85546875" style="38" customWidth="1"/>
    <col min="14352" max="14592" width="8.85546875" style="38"/>
    <col min="14593" max="14593" width="4.140625" style="38" customWidth="1"/>
    <col min="14594" max="14594" width="26.7109375" style="38" customWidth="1"/>
    <col min="14595" max="14595" width="10.5703125" style="38" customWidth="1"/>
    <col min="14596" max="14596" width="12.85546875" style="38" customWidth="1"/>
    <col min="14597" max="14597" width="10" style="38" customWidth="1"/>
    <col min="14598" max="14598" width="9.42578125" style="38" customWidth="1"/>
    <col min="14599" max="14599" width="11.42578125" style="38" customWidth="1"/>
    <col min="14600" max="14600" width="10.42578125" style="38" customWidth="1"/>
    <col min="14601" max="14601" width="9.28515625" style="38" customWidth="1"/>
    <col min="14602" max="14602" width="9.140625" style="38" customWidth="1"/>
    <col min="14603" max="14603" width="10.42578125" style="38" customWidth="1"/>
    <col min="14604" max="14604" width="11.140625" style="38" customWidth="1"/>
    <col min="14605" max="14605" width="10.7109375" style="38" customWidth="1"/>
    <col min="14606" max="14606" width="13.28515625" style="38" customWidth="1"/>
    <col min="14607" max="14607" width="10.85546875" style="38" customWidth="1"/>
    <col min="14608" max="14848" width="8.85546875" style="38"/>
    <col min="14849" max="14849" width="4.140625" style="38" customWidth="1"/>
    <col min="14850" max="14850" width="26.7109375" style="38" customWidth="1"/>
    <col min="14851" max="14851" width="10.5703125" style="38" customWidth="1"/>
    <col min="14852" max="14852" width="12.85546875" style="38" customWidth="1"/>
    <col min="14853" max="14853" width="10" style="38" customWidth="1"/>
    <col min="14854" max="14854" width="9.42578125" style="38" customWidth="1"/>
    <col min="14855" max="14855" width="11.42578125" style="38" customWidth="1"/>
    <col min="14856" max="14856" width="10.42578125" style="38" customWidth="1"/>
    <col min="14857" max="14857" width="9.28515625" style="38" customWidth="1"/>
    <col min="14858" max="14858" width="9.140625" style="38" customWidth="1"/>
    <col min="14859" max="14859" width="10.42578125" style="38" customWidth="1"/>
    <col min="14860" max="14860" width="11.140625" style="38" customWidth="1"/>
    <col min="14861" max="14861" width="10.7109375" style="38" customWidth="1"/>
    <col min="14862" max="14862" width="13.28515625" style="38" customWidth="1"/>
    <col min="14863" max="14863" width="10.85546875" style="38" customWidth="1"/>
    <col min="14864" max="15104" width="8.85546875" style="38"/>
    <col min="15105" max="15105" width="4.140625" style="38" customWidth="1"/>
    <col min="15106" max="15106" width="26.7109375" style="38" customWidth="1"/>
    <col min="15107" max="15107" width="10.5703125" style="38" customWidth="1"/>
    <col min="15108" max="15108" width="12.85546875" style="38" customWidth="1"/>
    <col min="15109" max="15109" width="10" style="38" customWidth="1"/>
    <col min="15110" max="15110" width="9.42578125" style="38" customWidth="1"/>
    <col min="15111" max="15111" width="11.42578125" style="38" customWidth="1"/>
    <col min="15112" max="15112" width="10.42578125" style="38" customWidth="1"/>
    <col min="15113" max="15113" width="9.28515625" style="38" customWidth="1"/>
    <col min="15114" max="15114" width="9.140625" style="38" customWidth="1"/>
    <col min="15115" max="15115" width="10.42578125" style="38" customWidth="1"/>
    <col min="15116" max="15116" width="11.140625" style="38" customWidth="1"/>
    <col min="15117" max="15117" width="10.7109375" style="38" customWidth="1"/>
    <col min="15118" max="15118" width="13.28515625" style="38" customWidth="1"/>
    <col min="15119" max="15119" width="10.85546875" style="38" customWidth="1"/>
    <col min="15120" max="15360" width="8.85546875" style="38"/>
    <col min="15361" max="15361" width="4.140625" style="38" customWidth="1"/>
    <col min="15362" max="15362" width="26.7109375" style="38" customWidth="1"/>
    <col min="15363" max="15363" width="10.5703125" style="38" customWidth="1"/>
    <col min="15364" max="15364" width="12.85546875" style="38" customWidth="1"/>
    <col min="15365" max="15365" width="10" style="38" customWidth="1"/>
    <col min="15366" max="15366" width="9.42578125" style="38" customWidth="1"/>
    <col min="15367" max="15367" width="11.42578125" style="38" customWidth="1"/>
    <col min="15368" max="15368" width="10.42578125" style="38" customWidth="1"/>
    <col min="15369" max="15369" width="9.28515625" style="38" customWidth="1"/>
    <col min="15370" max="15370" width="9.140625" style="38" customWidth="1"/>
    <col min="15371" max="15371" width="10.42578125" style="38" customWidth="1"/>
    <col min="15372" max="15372" width="11.140625" style="38" customWidth="1"/>
    <col min="15373" max="15373" width="10.7109375" style="38" customWidth="1"/>
    <col min="15374" max="15374" width="13.28515625" style="38" customWidth="1"/>
    <col min="15375" max="15375" width="10.85546875" style="38" customWidth="1"/>
    <col min="15376" max="15616" width="8.85546875" style="38"/>
    <col min="15617" max="15617" width="4.140625" style="38" customWidth="1"/>
    <col min="15618" max="15618" width="26.7109375" style="38" customWidth="1"/>
    <col min="15619" max="15619" width="10.5703125" style="38" customWidth="1"/>
    <col min="15620" max="15620" width="12.85546875" style="38" customWidth="1"/>
    <col min="15621" max="15621" width="10" style="38" customWidth="1"/>
    <col min="15622" max="15622" width="9.42578125" style="38" customWidth="1"/>
    <col min="15623" max="15623" width="11.42578125" style="38" customWidth="1"/>
    <col min="15624" max="15624" width="10.42578125" style="38" customWidth="1"/>
    <col min="15625" max="15625" width="9.28515625" style="38" customWidth="1"/>
    <col min="15626" max="15626" width="9.140625" style="38" customWidth="1"/>
    <col min="15627" max="15627" width="10.42578125" style="38" customWidth="1"/>
    <col min="15628" max="15628" width="11.140625" style="38" customWidth="1"/>
    <col min="15629" max="15629" width="10.7109375" style="38" customWidth="1"/>
    <col min="15630" max="15630" width="13.28515625" style="38" customWidth="1"/>
    <col min="15631" max="15631" width="10.85546875" style="38" customWidth="1"/>
    <col min="15632" max="15872" width="8.85546875" style="38"/>
    <col min="15873" max="15873" width="4.140625" style="38" customWidth="1"/>
    <col min="15874" max="15874" width="26.7109375" style="38" customWidth="1"/>
    <col min="15875" max="15875" width="10.5703125" style="38" customWidth="1"/>
    <col min="15876" max="15876" width="12.85546875" style="38" customWidth="1"/>
    <col min="15877" max="15877" width="10" style="38" customWidth="1"/>
    <col min="15878" max="15878" width="9.42578125" style="38" customWidth="1"/>
    <col min="15879" max="15879" width="11.42578125" style="38" customWidth="1"/>
    <col min="15880" max="15880" width="10.42578125" style="38" customWidth="1"/>
    <col min="15881" max="15881" width="9.28515625" style="38" customWidth="1"/>
    <col min="15882" max="15882" width="9.140625" style="38" customWidth="1"/>
    <col min="15883" max="15883" width="10.42578125" style="38" customWidth="1"/>
    <col min="15884" max="15884" width="11.140625" style="38" customWidth="1"/>
    <col min="15885" max="15885" width="10.7109375" style="38" customWidth="1"/>
    <col min="15886" max="15886" width="13.28515625" style="38" customWidth="1"/>
    <col min="15887" max="15887" width="10.85546875" style="38" customWidth="1"/>
    <col min="15888" max="16128" width="8.85546875" style="38"/>
    <col min="16129" max="16129" width="4.140625" style="38" customWidth="1"/>
    <col min="16130" max="16130" width="26.7109375" style="38" customWidth="1"/>
    <col min="16131" max="16131" width="10.5703125" style="38" customWidth="1"/>
    <col min="16132" max="16132" width="12.85546875" style="38" customWidth="1"/>
    <col min="16133" max="16133" width="10" style="38" customWidth="1"/>
    <col min="16134" max="16134" width="9.42578125" style="38" customWidth="1"/>
    <col min="16135" max="16135" width="11.42578125" style="38" customWidth="1"/>
    <col min="16136" max="16136" width="10.42578125" style="38" customWidth="1"/>
    <col min="16137" max="16137" width="9.28515625" style="38" customWidth="1"/>
    <col min="16138" max="16138" width="9.140625" style="38" customWidth="1"/>
    <col min="16139" max="16139" width="10.42578125" style="38" customWidth="1"/>
    <col min="16140" max="16140" width="11.140625" style="38" customWidth="1"/>
    <col min="16141" max="16141" width="10.7109375" style="38" customWidth="1"/>
    <col min="16142" max="16142" width="13.28515625" style="38" customWidth="1"/>
    <col min="16143" max="16143" width="10.85546875" style="38" customWidth="1"/>
    <col min="16144" max="16384" width="8.85546875" style="38"/>
  </cols>
  <sheetData>
    <row r="1" spans="1:256" s="135" customFormat="1">
      <c r="A1" s="134"/>
      <c r="B1" s="135" t="s">
        <v>190</v>
      </c>
      <c r="O1" s="134"/>
    </row>
    <row r="2" spans="1:256">
      <c r="A2" s="163" t="s">
        <v>181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</row>
    <row r="3" spans="1:256" ht="16.5" thickBot="1">
      <c r="F3" s="38" t="s">
        <v>43</v>
      </c>
      <c r="O3" s="40" t="s">
        <v>182</v>
      </c>
    </row>
    <row r="4" spans="1:256" ht="36.75" thickBot="1">
      <c r="A4" s="41" t="s">
        <v>75</v>
      </c>
      <c r="B4" s="42" t="s">
        <v>53</v>
      </c>
      <c r="C4" s="42" t="s">
        <v>76</v>
      </c>
      <c r="D4" s="42" t="s">
        <v>77</v>
      </c>
      <c r="E4" s="42" t="s">
        <v>78</v>
      </c>
      <c r="F4" s="42" t="s">
        <v>79</v>
      </c>
      <c r="G4" s="42" t="s">
        <v>80</v>
      </c>
      <c r="H4" s="42" t="s">
        <v>81</v>
      </c>
      <c r="I4" s="42" t="s">
        <v>82</v>
      </c>
      <c r="J4" s="42" t="s">
        <v>83</v>
      </c>
      <c r="K4" s="42" t="s">
        <v>84</v>
      </c>
      <c r="L4" s="42" t="s">
        <v>85</v>
      </c>
      <c r="M4" s="42" t="s">
        <v>86</v>
      </c>
      <c r="N4" s="42" t="s">
        <v>87</v>
      </c>
      <c r="O4" s="43" t="s">
        <v>88</v>
      </c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9"/>
      <c r="EM4" s="39"/>
      <c r="EN4" s="39"/>
      <c r="EO4" s="39"/>
      <c r="EP4" s="39"/>
      <c r="EQ4" s="39"/>
      <c r="ER4" s="39"/>
      <c r="ES4" s="39"/>
      <c r="ET4" s="39"/>
      <c r="EU4" s="39"/>
      <c r="EV4" s="39"/>
      <c r="EW4" s="39"/>
      <c r="EX4" s="39"/>
      <c r="EY4" s="39"/>
      <c r="EZ4" s="39"/>
      <c r="FA4" s="39"/>
      <c r="FB4" s="39"/>
      <c r="FC4" s="39"/>
      <c r="FD4" s="39"/>
      <c r="FE4" s="39"/>
      <c r="FF4" s="39"/>
      <c r="FG4" s="39"/>
      <c r="FH4" s="39"/>
      <c r="FI4" s="39"/>
      <c r="FJ4" s="39"/>
      <c r="FK4" s="39"/>
      <c r="FL4" s="39"/>
      <c r="FM4" s="39"/>
      <c r="FN4" s="39"/>
      <c r="FO4" s="39"/>
      <c r="FP4" s="39"/>
      <c r="FQ4" s="39"/>
      <c r="FR4" s="39"/>
      <c r="FS4" s="39"/>
      <c r="FT4" s="39"/>
      <c r="FU4" s="39"/>
      <c r="FV4" s="39"/>
      <c r="FW4" s="39"/>
      <c r="FX4" s="39"/>
      <c r="FY4" s="39"/>
      <c r="FZ4" s="39"/>
      <c r="GA4" s="39"/>
      <c r="GB4" s="39"/>
      <c r="GC4" s="39"/>
      <c r="GD4" s="39"/>
      <c r="GE4" s="39"/>
      <c r="GF4" s="39"/>
      <c r="GG4" s="39"/>
      <c r="GH4" s="39"/>
      <c r="GI4" s="39"/>
      <c r="GJ4" s="39"/>
      <c r="GK4" s="39"/>
      <c r="GL4" s="39"/>
      <c r="GM4" s="39"/>
      <c r="GN4" s="39"/>
      <c r="GO4" s="39"/>
      <c r="GP4" s="39"/>
      <c r="GQ4" s="39"/>
      <c r="GR4" s="39"/>
      <c r="GS4" s="39"/>
      <c r="GT4" s="39"/>
      <c r="GU4" s="39"/>
      <c r="GV4" s="39"/>
      <c r="GW4" s="39"/>
      <c r="GX4" s="39"/>
      <c r="GY4" s="39"/>
      <c r="GZ4" s="39"/>
      <c r="HA4" s="39"/>
      <c r="HB4" s="39"/>
      <c r="HC4" s="39"/>
      <c r="HD4" s="39"/>
      <c r="HE4" s="39"/>
      <c r="HF4" s="39"/>
      <c r="HG4" s="39"/>
      <c r="HH4" s="39"/>
      <c r="HI4" s="39"/>
      <c r="HJ4" s="39"/>
      <c r="HK4" s="39"/>
      <c r="HL4" s="39"/>
      <c r="HM4" s="39"/>
      <c r="HN4" s="39"/>
      <c r="HO4" s="39"/>
      <c r="HP4" s="39"/>
      <c r="HQ4" s="39"/>
      <c r="HR4" s="39"/>
      <c r="HS4" s="39"/>
      <c r="HT4" s="39"/>
      <c r="HU4" s="39"/>
      <c r="HV4" s="39"/>
      <c r="HW4" s="39"/>
      <c r="HX4" s="39"/>
      <c r="HY4" s="39"/>
      <c r="HZ4" s="39"/>
      <c r="IA4" s="39"/>
      <c r="IB4" s="39"/>
      <c r="IC4" s="39"/>
      <c r="ID4" s="39"/>
      <c r="IE4" s="39"/>
      <c r="IF4" s="39"/>
      <c r="IG4" s="39"/>
      <c r="IH4" s="39"/>
      <c r="II4" s="39"/>
      <c r="IJ4" s="39"/>
      <c r="IK4" s="39"/>
      <c r="IL4" s="39"/>
      <c r="IM4" s="39"/>
      <c r="IN4" s="39"/>
      <c r="IO4" s="39"/>
      <c r="IP4" s="39"/>
      <c r="IQ4" s="39"/>
      <c r="IR4" s="39"/>
      <c r="IS4" s="39"/>
      <c r="IT4" s="39"/>
      <c r="IU4" s="39"/>
      <c r="IV4" s="39"/>
    </row>
    <row r="5" spans="1:256" ht="16.5" thickBot="1">
      <c r="A5" s="44" t="s">
        <v>89</v>
      </c>
      <c r="B5" s="165" t="s">
        <v>90</v>
      </c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7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45"/>
      <c r="IA5" s="45"/>
      <c r="IB5" s="45"/>
      <c r="IC5" s="45"/>
      <c r="ID5" s="45"/>
      <c r="IE5" s="45"/>
      <c r="IF5" s="45"/>
      <c r="IG5" s="45"/>
      <c r="IH5" s="45"/>
      <c r="II5" s="45"/>
      <c r="IJ5" s="45"/>
      <c r="IK5" s="45"/>
      <c r="IL5" s="45"/>
      <c r="IM5" s="45"/>
      <c r="IN5" s="45"/>
      <c r="IO5" s="45"/>
      <c r="IP5" s="45"/>
      <c r="IQ5" s="45"/>
      <c r="IR5" s="45"/>
      <c r="IS5" s="45"/>
      <c r="IT5" s="45"/>
      <c r="IU5" s="45"/>
      <c r="IV5" s="45"/>
    </row>
    <row r="6" spans="1:256">
      <c r="A6" s="46" t="s">
        <v>91</v>
      </c>
      <c r="B6" s="47" t="s">
        <v>119</v>
      </c>
      <c r="C6" s="126">
        <v>782844</v>
      </c>
      <c r="D6" s="126">
        <v>782844</v>
      </c>
      <c r="E6" s="126">
        <v>782844</v>
      </c>
      <c r="F6" s="126">
        <v>782844</v>
      </c>
      <c r="G6" s="126">
        <v>782844</v>
      </c>
      <c r="H6" s="126">
        <v>806510</v>
      </c>
      <c r="I6" s="126">
        <v>1224094</v>
      </c>
      <c r="J6" s="126">
        <v>1003469</v>
      </c>
      <c r="K6" s="126">
        <v>782844</v>
      </c>
      <c r="L6" s="126">
        <v>1003469</v>
      </c>
      <c r="M6" s="126">
        <v>782844</v>
      </c>
      <c r="N6" s="126">
        <v>782846</v>
      </c>
      <c r="O6" s="127">
        <f>SUM(C6:N6)</f>
        <v>10300296</v>
      </c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5"/>
      <c r="ED6" s="45"/>
      <c r="EE6" s="45"/>
      <c r="EF6" s="45"/>
      <c r="EG6" s="45"/>
      <c r="EH6" s="45"/>
      <c r="EI6" s="45"/>
      <c r="EJ6" s="45"/>
      <c r="EK6" s="45"/>
      <c r="EL6" s="45"/>
      <c r="EM6" s="45"/>
      <c r="EN6" s="45"/>
      <c r="EO6" s="45"/>
      <c r="EP6" s="45"/>
      <c r="EQ6" s="45"/>
      <c r="ER6" s="45"/>
      <c r="ES6" s="45"/>
      <c r="ET6" s="45"/>
      <c r="EU6" s="45"/>
      <c r="EV6" s="45"/>
      <c r="EW6" s="45"/>
      <c r="EX6" s="45"/>
      <c r="EY6" s="45"/>
      <c r="EZ6" s="45"/>
      <c r="FA6" s="45"/>
      <c r="FB6" s="45"/>
      <c r="FC6" s="45"/>
      <c r="FD6" s="45"/>
      <c r="FE6" s="45"/>
      <c r="FF6" s="45"/>
      <c r="FG6" s="45"/>
      <c r="FH6" s="45"/>
      <c r="FI6" s="45"/>
      <c r="FJ6" s="45"/>
      <c r="FK6" s="45"/>
      <c r="FL6" s="45"/>
      <c r="FM6" s="45"/>
      <c r="FN6" s="45"/>
      <c r="FO6" s="45"/>
      <c r="FP6" s="45"/>
      <c r="FQ6" s="45"/>
      <c r="FR6" s="45"/>
      <c r="FS6" s="45"/>
      <c r="FT6" s="45"/>
      <c r="FU6" s="45"/>
      <c r="FV6" s="45"/>
      <c r="FW6" s="45"/>
      <c r="FX6" s="45"/>
      <c r="FY6" s="45"/>
      <c r="FZ6" s="45"/>
      <c r="GA6" s="45"/>
      <c r="GB6" s="45"/>
      <c r="GC6" s="45"/>
      <c r="GD6" s="45"/>
      <c r="GE6" s="45"/>
      <c r="GF6" s="45"/>
      <c r="GG6" s="45"/>
      <c r="GH6" s="45"/>
      <c r="GI6" s="45"/>
      <c r="GJ6" s="45"/>
      <c r="GK6" s="45"/>
      <c r="GL6" s="45"/>
      <c r="GM6" s="45"/>
      <c r="GN6" s="45"/>
      <c r="GO6" s="45"/>
      <c r="GP6" s="45"/>
      <c r="GQ6" s="45"/>
      <c r="GR6" s="45"/>
      <c r="GS6" s="45"/>
      <c r="GT6" s="45"/>
      <c r="GU6" s="45"/>
      <c r="GV6" s="45"/>
      <c r="GW6" s="45"/>
      <c r="GX6" s="45"/>
      <c r="GY6" s="45"/>
      <c r="GZ6" s="45"/>
      <c r="HA6" s="45"/>
      <c r="HB6" s="45"/>
      <c r="HC6" s="45"/>
      <c r="HD6" s="45"/>
      <c r="HE6" s="45"/>
      <c r="HF6" s="45"/>
      <c r="HG6" s="45"/>
      <c r="HH6" s="45"/>
      <c r="HI6" s="45"/>
      <c r="HJ6" s="45"/>
      <c r="HK6" s="45"/>
      <c r="HL6" s="45"/>
      <c r="HM6" s="45"/>
      <c r="HN6" s="45"/>
      <c r="HO6" s="45"/>
      <c r="HP6" s="45"/>
      <c r="HQ6" s="45"/>
      <c r="HR6" s="45"/>
      <c r="HS6" s="45"/>
      <c r="HT6" s="45"/>
      <c r="HU6" s="45"/>
      <c r="HV6" s="45"/>
      <c r="HW6" s="45"/>
      <c r="HX6" s="45"/>
      <c r="HY6" s="45"/>
      <c r="HZ6" s="45"/>
      <c r="IA6" s="45"/>
      <c r="IB6" s="45"/>
      <c r="IC6" s="45"/>
      <c r="ID6" s="45"/>
      <c r="IE6" s="45"/>
      <c r="IF6" s="45"/>
      <c r="IG6" s="45"/>
      <c r="IH6" s="45"/>
      <c r="II6" s="45"/>
      <c r="IJ6" s="45"/>
      <c r="IK6" s="45"/>
      <c r="IL6" s="45"/>
      <c r="IM6" s="45"/>
      <c r="IN6" s="45"/>
      <c r="IO6" s="45"/>
      <c r="IP6" s="45"/>
      <c r="IQ6" s="45"/>
      <c r="IR6" s="45"/>
      <c r="IS6" s="45"/>
      <c r="IT6" s="45"/>
      <c r="IU6" s="45"/>
      <c r="IV6" s="45"/>
    </row>
    <row r="7" spans="1:256">
      <c r="A7" s="48" t="s">
        <v>92</v>
      </c>
      <c r="B7" s="49" t="s">
        <v>95</v>
      </c>
      <c r="C7" s="128">
        <v>0</v>
      </c>
      <c r="D7" s="128">
        <v>0</v>
      </c>
      <c r="E7" s="128">
        <v>3530500</v>
      </c>
      <c r="F7" s="128">
        <v>0</v>
      </c>
      <c r="G7" s="128">
        <v>0</v>
      </c>
      <c r="H7" s="128">
        <v>0</v>
      </c>
      <c r="I7" s="128">
        <v>0</v>
      </c>
      <c r="J7" s="128">
        <v>0</v>
      </c>
      <c r="K7" s="128">
        <v>3530500</v>
      </c>
      <c r="L7" s="128">
        <v>0</v>
      </c>
      <c r="M7" s="128">
        <v>0</v>
      </c>
      <c r="N7" s="128">
        <v>400000</v>
      </c>
      <c r="O7" s="130">
        <f>SUM(C7:N7)</f>
        <v>7461000</v>
      </c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50"/>
      <c r="CN7" s="50"/>
      <c r="CO7" s="50"/>
      <c r="CP7" s="50"/>
      <c r="CQ7" s="50"/>
      <c r="CR7" s="50"/>
      <c r="CS7" s="50"/>
      <c r="CT7" s="50"/>
      <c r="CU7" s="50"/>
      <c r="CV7" s="50"/>
      <c r="CW7" s="50"/>
      <c r="CX7" s="50"/>
      <c r="CY7" s="50"/>
      <c r="CZ7" s="50"/>
      <c r="DA7" s="50"/>
      <c r="DB7" s="50"/>
      <c r="DC7" s="50"/>
      <c r="DD7" s="50"/>
      <c r="DE7" s="50"/>
      <c r="DF7" s="50"/>
      <c r="DG7" s="50"/>
      <c r="DH7" s="50"/>
      <c r="DI7" s="50"/>
      <c r="DJ7" s="50"/>
      <c r="DK7" s="50"/>
      <c r="DL7" s="50"/>
      <c r="DM7" s="50"/>
      <c r="DN7" s="50"/>
      <c r="DO7" s="50"/>
      <c r="DP7" s="50"/>
      <c r="DQ7" s="50"/>
      <c r="DR7" s="50"/>
      <c r="DS7" s="50"/>
      <c r="DT7" s="50"/>
      <c r="DU7" s="50"/>
      <c r="DV7" s="50"/>
      <c r="DW7" s="50"/>
      <c r="DX7" s="50"/>
      <c r="DY7" s="50"/>
      <c r="DZ7" s="50"/>
      <c r="EA7" s="50"/>
      <c r="EB7" s="50"/>
      <c r="EC7" s="50"/>
      <c r="ED7" s="50"/>
      <c r="EE7" s="50"/>
      <c r="EF7" s="50"/>
      <c r="EG7" s="50"/>
      <c r="EH7" s="50"/>
      <c r="EI7" s="50"/>
      <c r="EJ7" s="50"/>
      <c r="EK7" s="50"/>
      <c r="EL7" s="50"/>
      <c r="EM7" s="50"/>
      <c r="EN7" s="50"/>
      <c r="EO7" s="50"/>
      <c r="EP7" s="50"/>
      <c r="EQ7" s="50"/>
      <c r="ER7" s="50"/>
      <c r="ES7" s="50"/>
      <c r="ET7" s="50"/>
      <c r="EU7" s="50"/>
      <c r="EV7" s="50"/>
      <c r="EW7" s="50"/>
      <c r="EX7" s="50"/>
      <c r="EY7" s="50"/>
      <c r="EZ7" s="50"/>
      <c r="FA7" s="50"/>
      <c r="FB7" s="50"/>
      <c r="FC7" s="50"/>
      <c r="FD7" s="50"/>
      <c r="FE7" s="50"/>
      <c r="FF7" s="50"/>
      <c r="FG7" s="50"/>
      <c r="FH7" s="50"/>
      <c r="FI7" s="50"/>
      <c r="FJ7" s="50"/>
      <c r="FK7" s="50"/>
      <c r="FL7" s="50"/>
      <c r="FM7" s="50"/>
      <c r="FN7" s="50"/>
      <c r="FO7" s="50"/>
      <c r="FP7" s="50"/>
      <c r="FQ7" s="50"/>
      <c r="FR7" s="50"/>
      <c r="FS7" s="50"/>
      <c r="FT7" s="50"/>
      <c r="FU7" s="50"/>
      <c r="FV7" s="50"/>
      <c r="FW7" s="50"/>
      <c r="FX7" s="50"/>
      <c r="FY7" s="50"/>
      <c r="FZ7" s="50"/>
      <c r="GA7" s="50"/>
      <c r="GB7" s="50"/>
      <c r="GC7" s="50"/>
      <c r="GD7" s="50"/>
      <c r="GE7" s="50"/>
      <c r="GF7" s="50"/>
      <c r="GG7" s="50"/>
      <c r="GH7" s="50"/>
      <c r="GI7" s="50"/>
      <c r="GJ7" s="50"/>
      <c r="GK7" s="50"/>
      <c r="GL7" s="50"/>
      <c r="GM7" s="50"/>
      <c r="GN7" s="50"/>
      <c r="GO7" s="50"/>
      <c r="GP7" s="50"/>
      <c r="GQ7" s="50"/>
      <c r="GR7" s="50"/>
      <c r="GS7" s="50"/>
      <c r="GT7" s="50"/>
      <c r="GU7" s="50"/>
      <c r="GV7" s="50"/>
      <c r="GW7" s="50"/>
      <c r="GX7" s="50"/>
      <c r="GY7" s="50"/>
      <c r="GZ7" s="50"/>
      <c r="HA7" s="50"/>
      <c r="HB7" s="50"/>
      <c r="HC7" s="50"/>
      <c r="HD7" s="50"/>
      <c r="HE7" s="50"/>
      <c r="HF7" s="50"/>
      <c r="HG7" s="50"/>
      <c r="HH7" s="50"/>
      <c r="HI7" s="50"/>
      <c r="HJ7" s="50"/>
      <c r="HK7" s="50"/>
      <c r="HL7" s="50"/>
      <c r="HM7" s="50"/>
      <c r="HN7" s="50"/>
      <c r="HO7" s="50"/>
      <c r="HP7" s="50"/>
      <c r="HQ7" s="50"/>
      <c r="HR7" s="50"/>
      <c r="HS7" s="50"/>
      <c r="HT7" s="50"/>
      <c r="HU7" s="50"/>
      <c r="HV7" s="50"/>
      <c r="HW7" s="50"/>
      <c r="HX7" s="50"/>
      <c r="HY7" s="50"/>
      <c r="HZ7" s="50"/>
      <c r="IA7" s="50"/>
      <c r="IB7" s="50"/>
      <c r="IC7" s="50"/>
      <c r="ID7" s="50"/>
      <c r="IE7" s="50"/>
      <c r="IF7" s="50"/>
      <c r="IG7" s="50"/>
      <c r="IH7" s="50"/>
      <c r="II7" s="50"/>
      <c r="IJ7" s="50"/>
      <c r="IK7" s="50"/>
      <c r="IL7" s="50"/>
      <c r="IM7" s="50"/>
      <c r="IN7" s="50"/>
      <c r="IO7" s="50"/>
      <c r="IP7" s="50"/>
      <c r="IQ7" s="50"/>
      <c r="IR7" s="50"/>
      <c r="IS7" s="50"/>
      <c r="IT7" s="50"/>
      <c r="IU7" s="50"/>
      <c r="IV7" s="50"/>
    </row>
    <row r="8" spans="1:256">
      <c r="A8" s="48" t="s">
        <v>93</v>
      </c>
      <c r="B8" s="51" t="s">
        <v>120</v>
      </c>
      <c r="C8" s="128">
        <v>5000</v>
      </c>
      <c r="D8" s="129">
        <v>5000</v>
      </c>
      <c r="E8" s="129">
        <v>5000</v>
      </c>
      <c r="F8" s="129">
        <v>5000</v>
      </c>
      <c r="G8" s="129">
        <v>100000</v>
      </c>
      <c r="H8" s="129">
        <v>5000</v>
      </c>
      <c r="I8" s="129">
        <v>5000</v>
      </c>
      <c r="J8" s="129">
        <v>55000</v>
      </c>
      <c r="K8" s="129">
        <v>210000</v>
      </c>
      <c r="L8" s="129">
        <v>5000</v>
      </c>
      <c r="M8" s="129">
        <v>5000</v>
      </c>
      <c r="N8" s="129">
        <v>250000</v>
      </c>
      <c r="O8" s="131">
        <f>SUM(C8:N8)</f>
        <v>655000</v>
      </c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0"/>
      <c r="CS8" s="50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0"/>
      <c r="DK8" s="50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DW8" s="50"/>
      <c r="DX8" s="50"/>
      <c r="DY8" s="50"/>
      <c r="DZ8" s="50"/>
      <c r="EA8" s="50"/>
      <c r="EB8" s="50"/>
      <c r="EC8" s="50"/>
      <c r="ED8" s="50"/>
      <c r="EE8" s="50"/>
      <c r="EF8" s="50"/>
      <c r="EG8" s="50"/>
      <c r="EH8" s="50"/>
      <c r="EI8" s="50"/>
      <c r="EJ8" s="50"/>
      <c r="EK8" s="50"/>
      <c r="EL8" s="50"/>
      <c r="EM8" s="50"/>
      <c r="EN8" s="50"/>
      <c r="EO8" s="50"/>
      <c r="EP8" s="50"/>
      <c r="EQ8" s="50"/>
      <c r="ER8" s="50"/>
      <c r="ES8" s="50"/>
      <c r="ET8" s="50"/>
      <c r="EU8" s="50"/>
      <c r="EV8" s="50"/>
      <c r="EW8" s="50"/>
      <c r="EX8" s="50"/>
      <c r="EY8" s="50"/>
      <c r="EZ8" s="50"/>
      <c r="FA8" s="50"/>
      <c r="FB8" s="50"/>
      <c r="FC8" s="50"/>
      <c r="FD8" s="50"/>
      <c r="FE8" s="50"/>
      <c r="FF8" s="50"/>
      <c r="FG8" s="50"/>
      <c r="FH8" s="50"/>
      <c r="FI8" s="50"/>
      <c r="FJ8" s="50"/>
      <c r="FK8" s="50"/>
      <c r="FL8" s="50"/>
      <c r="FM8" s="50"/>
      <c r="FN8" s="50"/>
      <c r="FO8" s="50"/>
      <c r="FP8" s="50"/>
      <c r="FQ8" s="50"/>
      <c r="FR8" s="50"/>
      <c r="FS8" s="50"/>
      <c r="FT8" s="50"/>
      <c r="FU8" s="50"/>
      <c r="FV8" s="50"/>
      <c r="FW8" s="50"/>
      <c r="FX8" s="50"/>
      <c r="FY8" s="50"/>
      <c r="FZ8" s="50"/>
      <c r="GA8" s="50"/>
      <c r="GB8" s="50"/>
      <c r="GC8" s="50"/>
      <c r="GD8" s="50"/>
      <c r="GE8" s="50"/>
      <c r="GF8" s="50"/>
      <c r="GG8" s="50"/>
      <c r="GH8" s="50"/>
      <c r="GI8" s="50"/>
      <c r="GJ8" s="50"/>
      <c r="GK8" s="50"/>
      <c r="GL8" s="50"/>
      <c r="GM8" s="50"/>
      <c r="GN8" s="50"/>
      <c r="GO8" s="50"/>
      <c r="GP8" s="50"/>
      <c r="GQ8" s="50"/>
      <c r="GR8" s="50"/>
      <c r="GS8" s="50"/>
      <c r="GT8" s="50"/>
      <c r="GU8" s="50"/>
      <c r="GV8" s="50"/>
      <c r="GW8" s="50"/>
      <c r="GX8" s="50"/>
      <c r="GY8" s="50"/>
      <c r="GZ8" s="50"/>
      <c r="HA8" s="50"/>
      <c r="HB8" s="50"/>
      <c r="HC8" s="50"/>
      <c r="HD8" s="50"/>
      <c r="HE8" s="50"/>
      <c r="HF8" s="50"/>
      <c r="HG8" s="50"/>
      <c r="HH8" s="50"/>
      <c r="HI8" s="50"/>
      <c r="HJ8" s="50"/>
      <c r="HK8" s="50"/>
      <c r="HL8" s="50"/>
      <c r="HM8" s="50"/>
      <c r="HN8" s="50"/>
      <c r="HO8" s="50"/>
      <c r="HP8" s="50"/>
      <c r="HQ8" s="50"/>
      <c r="HR8" s="50"/>
      <c r="HS8" s="50"/>
      <c r="HT8" s="50"/>
      <c r="HU8" s="50"/>
      <c r="HV8" s="50"/>
      <c r="HW8" s="50"/>
      <c r="HX8" s="50"/>
      <c r="HY8" s="50"/>
      <c r="HZ8" s="50"/>
      <c r="IA8" s="50"/>
      <c r="IB8" s="50"/>
      <c r="IC8" s="50"/>
      <c r="ID8" s="50"/>
      <c r="IE8" s="50"/>
      <c r="IF8" s="50"/>
      <c r="IG8" s="50"/>
      <c r="IH8" s="50"/>
      <c r="II8" s="50"/>
      <c r="IJ8" s="50"/>
      <c r="IK8" s="50"/>
      <c r="IL8" s="50"/>
      <c r="IM8" s="50"/>
      <c r="IN8" s="50"/>
      <c r="IO8" s="50"/>
      <c r="IP8" s="50"/>
      <c r="IQ8" s="50"/>
      <c r="IR8" s="50"/>
      <c r="IS8" s="50"/>
      <c r="IT8" s="50"/>
      <c r="IU8" s="50"/>
      <c r="IV8" s="50"/>
    </row>
    <row r="9" spans="1:256">
      <c r="A9" s="48" t="s">
        <v>94</v>
      </c>
      <c r="B9" s="52" t="s">
        <v>99</v>
      </c>
      <c r="C9" s="128">
        <v>90000</v>
      </c>
      <c r="D9" s="128">
        <v>90996</v>
      </c>
      <c r="E9" s="128">
        <v>0</v>
      </c>
      <c r="F9" s="128">
        <v>0</v>
      </c>
      <c r="G9" s="128">
        <v>0</v>
      </c>
      <c r="H9" s="128">
        <v>0</v>
      </c>
      <c r="I9" s="128">
        <v>131233</v>
      </c>
      <c r="J9" s="128">
        <v>0</v>
      </c>
      <c r="K9" s="128">
        <v>0</v>
      </c>
      <c r="L9" s="128">
        <v>0</v>
      </c>
      <c r="M9" s="128">
        <v>0</v>
      </c>
      <c r="N9" s="128">
        <v>0</v>
      </c>
      <c r="O9" s="130">
        <f>SUM(C9:N9)</f>
        <v>312229</v>
      </c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  <c r="FW9" s="50"/>
      <c r="FX9" s="50"/>
      <c r="FY9" s="50"/>
      <c r="FZ9" s="50"/>
      <c r="GA9" s="50"/>
      <c r="GB9" s="50"/>
      <c r="GC9" s="50"/>
      <c r="GD9" s="50"/>
      <c r="GE9" s="50"/>
      <c r="GF9" s="50"/>
      <c r="GG9" s="50"/>
      <c r="GH9" s="50"/>
      <c r="GI9" s="50"/>
      <c r="GJ9" s="50"/>
      <c r="GK9" s="50"/>
      <c r="GL9" s="50"/>
      <c r="GM9" s="50"/>
      <c r="GN9" s="50"/>
      <c r="GO9" s="50"/>
      <c r="GP9" s="50"/>
      <c r="GQ9" s="50"/>
      <c r="GR9" s="50"/>
      <c r="GS9" s="50"/>
      <c r="GT9" s="50"/>
      <c r="GU9" s="50"/>
      <c r="GV9" s="50"/>
      <c r="GW9" s="50"/>
      <c r="GX9" s="50"/>
      <c r="GY9" s="50"/>
      <c r="GZ9" s="50"/>
      <c r="HA9" s="50"/>
      <c r="HB9" s="50"/>
      <c r="HC9" s="50"/>
      <c r="HD9" s="50"/>
      <c r="HE9" s="50"/>
      <c r="HF9" s="50"/>
      <c r="HG9" s="50"/>
      <c r="HH9" s="50"/>
      <c r="HI9" s="50"/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50"/>
      <c r="HU9" s="50"/>
      <c r="HV9" s="50"/>
      <c r="HW9" s="50"/>
      <c r="HX9" s="50"/>
      <c r="HY9" s="50"/>
      <c r="HZ9" s="50"/>
      <c r="IA9" s="50"/>
      <c r="IB9" s="50"/>
      <c r="IC9" s="50"/>
      <c r="ID9" s="50"/>
      <c r="IE9" s="50"/>
      <c r="IF9" s="50"/>
      <c r="IG9" s="50"/>
      <c r="IH9" s="50"/>
      <c r="II9" s="50"/>
      <c r="IJ9" s="50"/>
      <c r="IK9" s="50"/>
      <c r="IL9" s="50"/>
      <c r="IM9" s="50"/>
      <c r="IN9" s="50"/>
      <c r="IO9" s="50"/>
      <c r="IP9" s="50"/>
      <c r="IQ9" s="50"/>
      <c r="IR9" s="50"/>
      <c r="IS9" s="50"/>
      <c r="IT9" s="50"/>
      <c r="IU9" s="50"/>
      <c r="IV9" s="50"/>
    </row>
    <row r="10" spans="1:256" hidden="1">
      <c r="A10" s="48" t="s">
        <v>96</v>
      </c>
      <c r="B10" s="52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3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  <c r="ET10" s="50"/>
      <c r="EU10" s="50"/>
      <c r="EV10" s="50"/>
      <c r="EW10" s="50"/>
      <c r="EX10" s="50"/>
      <c r="EY10" s="50"/>
      <c r="EZ10" s="50"/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0"/>
      <c r="FL10" s="50"/>
      <c r="FM10" s="50"/>
      <c r="FN10" s="50"/>
      <c r="FO10" s="50"/>
      <c r="FP10" s="50"/>
      <c r="FQ10" s="50"/>
      <c r="FR10" s="50"/>
      <c r="FS10" s="50"/>
      <c r="FT10" s="50"/>
      <c r="FU10" s="50"/>
      <c r="FV10" s="50"/>
      <c r="FW10" s="50"/>
      <c r="FX10" s="50"/>
      <c r="FY10" s="50"/>
      <c r="FZ10" s="50"/>
      <c r="GA10" s="50"/>
      <c r="GB10" s="50"/>
      <c r="GC10" s="50"/>
      <c r="GD10" s="50"/>
      <c r="GE10" s="50"/>
      <c r="GF10" s="50"/>
      <c r="GG10" s="50"/>
      <c r="GH10" s="50"/>
      <c r="GI10" s="50"/>
      <c r="GJ10" s="50"/>
      <c r="GK10" s="50"/>
      <c r="GL10" s="50"/>
      <c r="GM10" s="50"/>
      <c r="GN10" s="50"/>
      <c r="GO10" s="50"/>
      <c r="GP10" s="50"/>
      <c r="GQ10" s="50"/>
      <c r="GR10" s="50"/>
      <c r="GS10" s="50"/>
      <c r="GT10" s="50"/>
      <c r="GU10" s="50"/>
      <c r="GV10" s="50"/>
      <c r="GW10" s="50"/>
      <c r="GX10" s="50"/>
      <c r="GY10" s="50"/>
      <c r="GZ10" s="50"/>
      <c r="HA10" s="50"/>
      <c r="HB10" s="50"/>
      <c r="HC10" s="50"/>
      <c r="HD10" s="50"/>
      <c r="HE10" s="50"/>
      <c r="HF10" s="50"/>
      <c r="HG10" s="50"/>
      <c r="HH10" s="50"/>
      <c r="HI10" s="50"/>
      <c r="HJ10" s="50"/>
      <c r="HK10" s="50"/>
      <c r="HL10" s="50"/>
      <c r="HM10" s="50"/>
      <c r="HN10" s="50"/>
      <c r="HO10" s="50"/>
      <c r="HP10" s="50"/>
      <c r="HQ10" s="50"/>
      <c r="HR10" s="50"/>
      <c r="HS10" s="50"/>
      <c r="HT10" s="50"/>
      <c r="HU10" s="50"/>
      <c r="HV10" s="50"/>
      <c r="HW10" s="50"/>
      <c r="HX10" s="50"/>
      <c r="HY10" s="50"/>
      <c r="HZ10" s="50"/>
      <c r="IA10" s="50"/>
      <c r="IB10" s="50"/>
      <c r="IC10" s="50"/>
      <c r="ID10" s="50"/>
      <c r="IE10" s="50"/>
      <c r="IF10" s="50"/>
      <c r="IG10" s="50"/>
      <c r="IH10" s="50"/>
      <c r="II10" s="50"/>
      <c r="IJ10" s="50"/>
      <c r="IK10" s="50"/>
      <c r="IL10" s="50"/>
      <c r="IM10" s="50"/>
      <c r="IN10" s="50"/>
      <c r="IO10" s="50"/>
      <c r="IP10" s="50"/>
      <c r="IQ10" s="50"/>
      <c r="IR10" s="50"/>
      <c r="IS10" s="50"/>
      <c r="IT10" s="50"/>
      <c r="IU10" s="50"/>
      <c r="IV10" s="50"/>
    </row>
    <row r="11" spans="1:256">
      <c r="A11" s="48" t="s">
        <v>97</v>
      </c>
      <c r="B11" s="52" t="s">
        <v>52</v>
      </c>
      <c r="C11" s="128">
        <v>0</v>
      </c>
      <c r="D11" s="128">
        <v>0</v>
      </c>
      <c r="E11" s="128">
        <v>0</v>
      </c>
      <c r="F11" s="128">
        <v>0</v>
      </c>
      <c r="G11" s="128">
        <v>0</v>
      </c>
      <c r="H11" s="128">
        <v>0</v>
      </c>
      <c r="I11" s="128">
        <v>0</v>
      </c>
      <c r="J11" s="128">
        <v>0</v>
      </c>
      <c r="K11" s="128">
        <v>0</v>
      </c>
      <c r="L11" s="128">
        <v>0</v>
      </c>
      <c r="M11" s="128">
        <v>0</v>
      </c>
      <c r="N11" s="128">
        <v>0</v>
      </c>
      <c r="O11" s="130">
        <f>SUM(C11:N11)</f>
        <v>0</v>
      </c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50"/>
      <c r="FH11" s="50"/>
      <c r="FI11" s="50"/>
      <c r="FJ11" s="50"/>
      <c r="FK11" s="50"/>
      <c r="FL11" s="50"/>
      <c r="FM11" s="50"/>
      <c r="FN11" s="50"/>
      <c r="FO11" s="50"/>
      <c r="FP11" s="50"/>
      <c r="FQ11" s="50"/>
      <c r="FR11" s="50"/>
      <c r="FS11" s="50"/>
      <c r="FT11" s="50"/>
      <c r="FU11" s="50"/>
      <c r="FV11" s="50"/>
      <c r="FW11" s="50"/>
      <c r="FX11" s="50"/>
      <c r="FY11" s="50"/>
      <c r="FZ11" s="50"/>
      <c r="GA11" s="50"/>
      <c r="GB11" s="50"/>
      <c r="GC11" s="50"/>
      <c r="GD11" s="50"/>
      <c r="GE11" s="50"/>
      <c r="GF11" s="50"/>
      <c r="GG11" s="50"/>
      <c r="GH11" s="50"/>
      <c r="GI11" s="50"/>
      <c r="GJ11" s="50"/>
      <c r="GK11" s="50"/>
      <c r="GL11" s="50"/>
      <c r="GM11" s="50"/>
      <c r="GN11" s="50"/>
      <c r="GO11" s="50"/>
      <c r="GP11" s="50"/>
      <c r="GQ11" s="50"/>
      <c r="GR11" s="50"/>
      <c r="GS11" s="50"/>
      <c r="GT11" s="50"/>
      <c r="GU11" s="50"/>
      <c r="GV11" s="50"/>
      <c r="GW11" s="50"/>
      <c r="GX11" s="50"/>
      <c r="GY11" s="50"/>
      <c r="GZ11" s="50"/>
      <c r="HA11" s="50"/>
      <c r="HB11" s="50"/>
      <c r="HC11" s="50"/>
      <c r="HD11" s="50"/>
      <c r="HE11" s="50"/>
      <c r="HF11" s="50"/>
      <c r="HG11" s="50"/>
      <c r="HH11" s="50"/>
      <c r="HI11" s="50"/>
      <c r="HJ11" s="50"/>
      <c r="HK11" s="50"/>
      <c r="HL11" s="50"/>
      <c r="HM11" s="50"/>
      <c r="HN11" s="50"/>
      <c r="HO11" s="50"/>
      <c r="HP11" s="50"/>
      <c r="HQ11" s="50"/>
      <c r="HR11" s="50"/>
      <c r="HS11" s="50"/>
      <c r="HT11" s="50"/>
      <c r="HU11" s="50"/>
      <c r="HV11" s="50"/>
      <c r="HW11" s="50"/>
      <c r="HX11" s="50"/>
      <c r="HY11" s="50"/>
      <c r="HZ11" s="50"/>
      <c r="IA11" s="50"/>
      <c r="IB11" s="50"/>
      <c r="IC11" s="50"/>
      <c r="ID11" s="50"/>
      <c r="IE11" s="50"/>
      <c r="IF11" s="50"/>
      <c r="IG11" s="50"/>
      <c r="IH11" s="50"/>
      <c r="II11" s="50"/>
      <c r="IJ11" s="50"/>
      <c r="IK11" s="50"/>
      <c r="IL11" s="50"/>
      <c r="IM11" s="50"/>
      <c r="IN11" s="50"/>
      <c r="IO11" s="50"/>
      <c r="IP11" s="50"/>
      <c r="IQ11" s="50"/>
      <c r="IR11" s="50"/>
      <c r="IS11" s="50"/>
      <c r="IT11" s="50"/>
      <c r="IU11" s="50"/>
      <c r="IV11" s="50"/>
    </row>
    <row r="12" spans="1:256" ht="22.5">
      <c r="A12" s="48" t="s">
        <v>98</v>
      </c>
      <c r="B12" s="49" t="s">
        <v>121</v>
      </c>
      <c r="C12" s="128">
        <v>0</v>
      </c>
      <c r="D12" s="128">
        <v>0</v>
      </c>
      <c r="E12" s="128">
        <v>0</v>
      </c>
      <c r="F12" s="128">
        <v>0</v>
      </c>
      <c r="G12" s="128">
        <v>0</v>
      </c>
      <c r="H12" s="128">
        <v>0</v>
      </c>
      <c r="I12" s="128">
        <v>0</v>
      </c>
      <c r="J12" s="128">
        <v>0</v>
      </c>
      <c r="K12" s="128">
        <v>0</v>
      </c>
      <c r="L12" s="128">
        <v>0</v>
      </c>
      <c r="M12" s="128">
        <v>0</v>
      </c>
      <c r="N12" s="128">
        <v>0</v>
      </c>
      <c r="O12" s="130">
        <v>0</v>
      </c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  <c r="ES12" s="50"/>
      <c r="ET12" s="50"/>
      <c r="EU12" s="50"/>
      <c r="EV12" s="50"/>
      <c r="EW12" s="50"/>
      <c r="EX12" s="50"/>
      <c r="EY12" s="50"/>
      <c r="EZ12" s="50"/>
      <c r="FA12" s="50"/>
      <c r="FB12" s="50"/>
      <c r="FC12" s="50"/>
      <c r="FD12" s="50"/>
      <c r="FE12" s="50"/>
      <c r="FF12" s="50"/>
      <c r="FG12" s="50"/>
      <c r="FH12" s="50"/>
      <c r="FI12" s="50"/>
      <c r="FJ12" s="50"/>
      <c r="FK12" s="50"/>
      <c r="FL12" s="50"/>
      <c r="FM12" s="50"/>
      <c r="FN12" s="50"/>
      <c r="FO12" s="50"/>
      <c r="FP12" s="50"/>
      <c r="FQ12" s="50"/>
      <c r="FR12" s="50"/>
      <c r="FS12" s="50"/>
      <c r="FT12" s="50"/>
      <c r="FU12" s="50"/>
      <c r="FV12" s="50"/>
      <c r="FW12" s="50"/>
      <c r="FX12" s="50"/>
      <c r="FY12" s="50"/>
      <c r="FZ12" s="50"/>
      <c r="GA12" s="50"/>
      <c r="GB12" s="50"/>
      <c r="GC12" s="50"/>
      <c r="GD12" s="50"/>
      <c r="GE12" s="50"/>
      <c r="GF12" s="50"/>
      <c r="GG12" s="50"/>
      <c r="GH12" s="50"/>
      <c r="GI12" s="50"/>
      <c r="GJ12" s="50"/>
      <c r="GK12" s="50"/>
      <c r="GL12" s="50"/>
      <c r="GM12" s="50"/>
      <c r="GN12" s="50"/>
      <c r="GO12" s="50"/>
      <c r="GP12" s="50"/>
      <c r="GQ12" s="50"/>
      <c r="GR12" s="50"/>
      <c r="GS12" s="50"/>
      <c r="GT12" s="50"/>
      <c r="GU12" s="50"/>
      <c r="GV12" s="50"/>
      <c r="GW12" s="50"/>
      <c r="GX12" s="50"/>
      <c r="GY12" s="50"/>
      <c r="GZ12" s="50"/>
      <c r="HA12" s="50"/>
      <c r="HB12" s="50"/>
      <c r="HC12" s="50"/>
      <c r="HD12" s="50"/>
      <c r="HE12" s="50"/>
      <c r="HF12" s="50"/>
      <c r="HG12" s="50"/>
      <c r="HH12" s="50"/>
      <c r="HI12" s="50"/>
      <c r="HJ12" s="50"/>
      <c r="HK12" s="50"/>
      <c r="HL12" s="50"/>
      <c r="HM12" s="50"/>
      <c r="HN12" s="50"/>
      <c r="HO12" s="50"/>
      <c r="HP12" s="50"/>
      <c r="HQ12" s="50"/>
      <c r="HR12" s="50"/>
      <c r="HS12" s="50"/>
      <c r="HT12" s="50"/>
      <c r="HU12" s="50"/>
      <c r="HV12" s="50"/>
      <c r="HW12" s="50"/>
      <c r="HX12" s="50"/>
      <c r="HY12" s="50"/>
      <c r="HZ12" s="50"/>
      <c r="IA12" s="50"/>
      <c r="IB12" s="50"/>
      <c r="IC12" s="50"/>
      <c r="ID12" s="50"/>
      <c r="IE12" s="50"/>
      <c r="IF12" s="50"/>
      <c r="IG12" s="50"/>
      <c r="IH12" s="50"/>
      <c r="II12" s="50"/>
      <c r="IJ12" s="50"/>
      <c r="IK12" s="50"/>
      <c r="IL12" s="50"/>
      <c r="IM12" s="50"/>
      <c r="IN12" s="50"/>
      <c r="IO12" s="50"/>
      <c r="IP12" s="50"/>
      <c r="IQ12" s="50"/>
      <c r="IR12" s="50"/>
      <c r="IS12" s="50"/>
      <c r="IT12" s="50"/>
      <c r="IU12" s="50"/>
      <c r="IV12" s="50"/>
    </row>
    <row r="13" spans="1:256">
      <c r="A13" s="48" t="s">
        <v>100</v>
      </c>
      <c r="B13" s="52" t="s">
        <v>102</v>
      </c>
      <c r="C13" s="128">
        <v>0</v>
      </c>
      <c r="D13" s="128">
        <v>109766</v>
      </c>
      <c r="E13" s="128">
        <v>0</v>
      </c>
      <c r="F13" s="128">
        <v>0</v>
      </c>
      <c r="G13" s="128">
        <v>0</v>
      </c>
      <c r="H13" s="128">
        <v>0</v>
      </c>
      <c r="I13" s="128">
        <v>0</v>
      </c>
      <c r="J13" s="128">
        <v>0</v>
      </c>
      <c r="K13" s="128">
        <v>0</v>
      </c>
      <c r="L13" s="128">
        <v>0</v>
      </c>
      <c r="M13" s="128">
        <v>0</v>
      </c>
      <c r="N13" s="128">
        <v>0</v>
      </c>
      <c r="O13" s="130">
        <f>SUM(C13:N13)</f>
        <v>109766</v>
      </c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  <c r="DW13" s="50"/>
      <c r="DX13" s="50"/>
      <c r="DY13" s="50"/>
      <c r="DZ13" s="50"/>
      <c r="EA13" s="50"/>
      <c r="EB13" s="50"/>
      <c r="EC13" s="50"/>
      <c r="ED13" s="50"/>
      <c r="EE13" s="50"/>
      <c r="EF13" s="50"/>
      <c r="EG13" s="50"/>
      <c r="EH13" s="50"/>
      <c r="EI13" s="50"/>
      <c r="EJ13" s="50"/>
      <c r="EK13" s="50"/>
      <c r="EL13" s="50"/>
      <c r="EM13" s="50"/>
      <c r="EN13" s="50"/>
      <c r="EO13" s="50"/>
      <c r="EP13" s="50"/>
      <c r="EQ13" s="50"/>
      <c r="ER13" s="50"/>
      <c r="ES13" s="50"/>
      <c r="ET13" s="50"/>
      <c r="EU13" s="50"/>
      <c r="EV13" s="50"/>
      <c r="EW13" s="50"/>
      <c r="EX13" s="50"/>
      <c r="EY13" s="50"/>
      <c r="EZ13" s="50"/>
      <c r="FA13" s="50"/>
      <c r="FB13" s="50"/>
      <c r="FC13" s="50"/>
      <c r="FD13" s="50"/>
      <c r="FE13" s="50"/>
      <c r="FF13" s="50"/>
      <c r="FG13" s="50"/>
      <c r="FH13" s="50"/>
      <c r="FI13" s="50"/>
      <c r="FJ13" s="50"/>
      <c r="FK13" s="50"/>
      <c r="FL13" s="50"/>
      <c r="FM13" s="50"/>
      <c r="FN13" s="50"/>
      <c r="FO13" s="50"/>
      <c r="FP13" s="50"/>
      <c r="FQ13" s="50"/>
      <c r="FR13" s="50"/>
      <c r="FS13" s="50"/>
      <c r="FT13" s="50"/>
      <c r="FU13" s="50"/>
      <c r="FV13" s="50"/>
      <c r="FW13" s="50"/>
      <c r="FX13" s="50"/>
      <c r="FY13" s="50"/>
      <c r="FZ13" s="50"/>
      <c r="GA13" s="50"/>
      <c r="GB13" s="50"/>
      <c r="GC13" s="50"/>
      <c r="GD13" s="50"/>
      <c r="GE13" s="50"/>
      <c r="GF13" s="50"/>
      <c r="GG13" s="50"/>
      <c r="GH13" s="50"/>
      <c r="GI13" s="50"/>
      <c r="GJ13" s="50"/>
      <c r="GK13" s="50"/>
      <c r="GL13" s="50"/>
      <c r="GM13" s="50"/>
      <c r="GN13" s="50"/>
      <c r="GO13" s="50"/>
      <c r="GP13" s="50"/>
      <c r="GQ13" s="50"/>
      <c r="GR13" s="50"/>
      <c r="GS13" s="50"/>
      <c r="GT13" s="50"/>
      <c r="GU13" s="50"/>
      <c r="GV13" s="50"/>
      <c r="GW13" s="50"/>
      <c r="GX13" s="50"/>
      <c r="GY13" s="50"/>
      <c r="GZ13" s="50"/>
      <c r="HA13" s="50"/>
      <c r="HB13" s="50"/>
      <c r="HC13" s="50"/>
      <c r="HD13" s="50"/>
      <c r="HE13" s="50"/>
      <c r="HF13" s="50"/>
      <c r="HG13" s="50"/>
      <c r="HH13" s="50"/>
      <c r="HI13" s="50"/>
      <c r="HJ13" s="50"/>
      <c r="HK13" s="50"/>
      <c r="HL13" s="50"/>
      <c r="HM13" s="50"/>
      <c r="HN13" s="50"/>
      <c r="HO13" s="50"/>
      <c r="HP13" s="50"/>
      <c r="HQ13" s="50"/>
      <c r="HR13" s="50"/>
      <c r="HS13" s="50"/>
      <c r="HT13" s="50"/>
      <c r="HU13" s="50"/>
      <c r="HV13" s="50"/>
      <c r="HW13" s="50"/>
      <c r="HX13" s="50"/>
      <c r="HY13" s="50"/>
      <c r="HZ13" s="50"/>
      <c r="IA13" s="50"/>
      <c r="IB13" s="50"/>
      <c r="IC13" s="50"/>
      <c r="ID13" s="50"/>
      <c r="IE13" s="50"/>
      <c r="IF13" s="50"/>
      <c r="IG13" s="50"/>
      <c r="IH13" s="50"/>
      <c r="II13" s="50"/>
      <c r="IJ13" s="50"/>
      <c r="IK13" s="50"/>
      <c r="IL13" s="50"/>
      <c r="IM13" s="50"/>
      <c r="IN13" s="50"/>
      <c r="IO13" s="50"/>
      <c r="IP13" s="50"/>
      <c r="IQ13" s="50"/>
      <c r="IR13" s="50"/>
      <c r="IS13" s="50"/>
      <c r="IT13" s="50"/>
      <c r="IU13" s="50"/>
      <c r="IV13" s="50"/>
    </row>
    <row r="14" spans="1:256" ht="16.5" thickBot="1">
      <c r="A14" s="48" t="s">
        <v>101</v>
      </c>
      <c r="B14" s="52" t="s">
        <v>24</v>
      </c>
      <c r="C14" s="128">
        <v>44442816</v>
      </c>
      <c r="D14" s="128">
        <v>0</v>
      </c>
      <c r="E14" s="128">
        <v>0</v>
      </c>
      <c r="F14" s="128">
        <v>0</v>
      </c>
      <c r="G14" s="128">
        <v>0</v>
      </c>
      <c r="H14" s="128">
        <v>0</v>
      </c>
      <c r="I14" s="128">
        <v>0</v>
      </c>
      <c r="J14" s="128">
        <v>0</v>
      </c>
      <c r="K14" s="128">
        <v>0</v>
      </c>
      <c r="L14" s="128">
        <v>0</v>
      </c>
      <c r="M14" s="128">
        <v>0</v>
      </c>
      <c r="N14" s="128">
        <v>0</v>
      </c>
      <c r="O14" s="130">
        <f>SUM(C14:N14)</f>
        <v>44442816</v>
      </c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0"/>
      <c r="FQ14" s="50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  <c r="HA14" s="50"/>
      <c r="HB14" s="50"/>
      <c r="HC14" s="50"/>
      <c r="HD14" s="50"/>
      <c r="HE14" s="50"/>
      <c r="HF14" s="50"/>
      <c r="HG14" s="50"/>
      <c r="HH14" s="50"/>
      <c r="HI14" s="50"/>
      <c r="HJ14" s="50"/>
      <c r="HK14" s="50"/>
      <c r="HL14" s="50"/>
      <c r="HM14" s="50"/>
      <c r="HN14" s="50"/>
      <c r="HO14" s="50"/>
      <c r="HP14" s="50"/>
      <c r="HQ14" s="50"/>
      <c r="HR14" s="50"/>
      <c r="HS14" s="50"/>
      <c r="HT14" s="50"/>
      <c r="HU14" s="50"/>
      <c r="HV14" s="50"/>
      <c r="HW14" s="50"/>
      <c r="HX14" s="50"/>
      <c r="HY14" s="50"/>
      <c r="HZ14" s="50"/>
      <c r="IA14" s="50"/>
      <c r="IB14" s="50"/>
      <c r="IC14" s="50"/>
      <c r="ID14" s="50"/>
      <c r="IE14" s="50"/>
      <c r="IF14" s="50"/>
      <c r="IG14" s="50"/>
      <c r="IH14" s="50"/>
      <c r="II14" s="50"/>
      <c r="IJ14" s="50"/>
      <c r="IK14" s="50"/>
      <c r="IL14" s="50"/>
      <c r="IM14" s="50"/>
      <c r="IN14" s="50"/>
      <c r="IO14" s="50"/>
      <c r="IP14" s="50"/>
      <c r="IQ14" s="50"/>
      <c r="IR14" s="50"/>
      <c r="IS14" s="50"/>
      <c r="IT14" s="50"/>
      <c r="IU14" s="50"/>
      <c r="IV14" s="50"/>
    </row>
    <row r="15" spans="1:256" ht="16.5" thickBot="1">
      <c r="A15" s="44" t="s">
        <v>103</v>
      </c>
      <c r="B15" s="53" t="s">
        <v>104</v>
      </c>
      <c r="C15" s="132">
        <f t="shared" ref="C15:O15" si="0">SUM(C6:C14)</f>
        <v>45320660</v>
      </c>
      <c r="D15" s="132">
        <f t="shared" si="0"/>
        <v>988606</v>
      </c>
      <c r="E15" s="132">
        <f t="shared" si="0"/>
        <v>4318344</v>
      </c>
      <c r="F15" s="132">
        <f t="shared" si="0"/>
        <v>787844</v>
      </c>
      <c r="G15" s="132">
        <f t="shared" si="0"/>
        <v>882844</v>
      </c>
      <c r="H15" s="132">
        <f t="shared" si="0"/>
        <v>811510</v>
      </c>
      <c r="I15" s="132">
        <f t="shared" si="0"/>
        <v>1360327</v>
      </c>
      <c r="J15" s="132">
        <f t="shared" si="0"/>
        <v>1058469</v>
      </c>
      <c r="K15" s="132">
        <f t="shared" si="0"/>
        <v>4523344</v>
      </c>
      <c r="L15" s="132">
        <f t="shared" si="0"/>
        <v>1008469</v>
      </c>
      <c r="M15" s="132">
        <f t="shared" si="0"/>
        <v>787844</v>
      </c>
      <c r="N15" s="132">
        <f t="shared" si="0"/>
        <v>1432846</v>
      </c>
      <c r="O15" s="133">
        <f t="shared" si="0"/>
        <v>63281107</v>
      </c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  <c r="FV15" s="45"/>
      <c r="FW15" s="45"/>
      <c r="FX15" s="45"/>
      <c r="FY15" s="45"/>
      <c r="FZ15" s="45"/>
      <c r="GA15" s="45"/>
      <c r="GB15" s="45"/>
      <c r="GC15" s="45"/>
      <c r="GD15" s="45"/>
      <c r="GE15" s="45"/>
      <c r="GF15" s="45"/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/>
      <c r="GU15" s="45"/>
      <c r="GV15" s="45"/>
      <c r="GW15" s="45"/>
      <c r="GX15" s="45"/>
      <c r="GY15" s="45"/>
      <c r="GZ15" s="45"/>
      <c r="HA15" s="45"/>
      <c r="HB15" s="45"/>
      <c r="HC15" s="45"/>
      <c r="HD15" s="45"/>
      <c r="HE15" s="45"/>
      <c r="HF15" s="45"/>
      <c r="HG15" s="45"/>
      <c r="HH15" s="45"/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45"/>
      <c r="HT15" s="45"/>
      <c r="HU15" s="45"/>
      <c r="HV15" s="45"/>
      <c r="HW15" s="45"/>
      <c r="HX15" s="45"/>
      <c r="HY15" s="45"/>
      <c r="HZ15" s="45"/>
      <c r="IA15" s="45"/>
      <c r="IB15" s="45"/>
      <c r="IC15" s="45"/>
      <c r="ID15" s="45"/>
      <c r="IE15" s="45"/>
      <c r="IF15" s="45"/>
      <c r="IG15" s="45"/>
      <c r="IH15" s="45"/>
      <c r="II15" s="45"/>
      <c r="IJ15" s="45"/>
      <c r="IK15" s="45"/>
      <c r="IL15" s="45"/>
      <c r="IM15" s="45"/>
      <c r="IN15" s="45"/>
      <c r="IO15" s="45"/>
      <c r="IP15" s="45"/>
      <c r="IQ15" s="45"/>
      <c r="IR15" s="45"/>
      <c r="IS15" s="45"/>
      <c r="IT15" s="45"/>
      <c r="IU15" s="45"/>
      <c r="IV15" s="45"/>
    </row>
    <row r="16" spans="1:256" ht="16.5" thickBot="1">
      <c r="A16" s="44" t="s">
        <v>105</v>
      </c>
      <c r="B16" s="165" t="s">
        <v>27</v>
      </c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7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  <c r="GK16" s="45"/>
      <c r="GL16" s="45"/>
      <c r="GM16" s="45"/>
      <c r="GN16" s="45"/>
      <c r="GO16" s="45"/>
      <c r="GP16" s="45"/>
      <c r="GQ16" s="45"/>
      <c r="GR16" s="45"/>
      <c r="GS16" s="45"/>
      <c r="GT16" s="45"/>
      <c r="GU16" s="45"/>
      <c r="GV16" s="45"/>
      <c r="GW16" s="45"/>
      <c r="GX16" s="45"/>
      <c r="GY16" s="45"/>
      <c r="GZ16" s="45"/>
      <c r="HA16" s="45"/>
      <c r="HB16" s="45"/>
      <c r="HC16" s="45"/>
      <c r="HD16" s="45"/>
      <c r="HE16" s="45"/>
      <c r="HF16" s="45"/>
      <c r="HG16" s="45"/>
      <c r="HH16" s="45"/>
      <c r="HI16" s="45"/>
      <c r="HJ16" s="45"/>
      <c r="HK16" s="45"/>
      <c r="HL16" s="45"/>
      <c r="HM16" s="45"/>
      <c r="HN16" s="45"/>
      <c r="HO16" s="45"/>
      <c r="HP16" s="45"/>
      <c r="HQ16" s="45"/>
      <c r="HR16" s="45"/>
      <c r="HS16" s="45"/>
      <c r="HT16" s="45"/>
      <c r="HU16" s="45"/>
      <c r="HV16" s="45"/>
      <c r="HW16" s="45"/>
      <c r="HX16" s="45"/>
      <c r="HY16" s="45"/>
      <c r="HZ16" s="45"/>
      <c r="IA16" s="45"/>
      <c r="IB16" s="45"/>
      <c r="IC16" s="45"/>
      <c r="ID16" s="45"/>
      <c r="IE16" s="45"/>
      <c r="IF16" s="45"/>
      <c r="IG16" s="45"/>
      <c r="IH16" s="45"/>
      <c r="II16" s="45"/>
      <c r="IJ16" s="45"/>
      <c r="IK16" s="45"/>
      <c r="IL16" s="45"/>
      <c r="IM16" s="45"/>
      <c r="IN16" s="45"/>
      <c r="IO16" s="45"/>
      <c r="IP16" s="45"/>
      <c r="IQ16" s="45"/>
      <c r="IR16" s="45"/>
      <c r="IS16" s="45"/>
      <c r="IT16" s="45"/>
      <c r="IU16" s="45"/>
      <c r="IV16" s="45"/>
    </row>
    <row r="17" spans="1:256">
      <c r="A17" s="54" t="s">
        <v>106</v>
      </c>
      <c r="B17" s="55" t="s">
        <v>28</v>
      </c>
      <c r="C17" s="129">
        <v>329000</v>
      </c>
      <c r="D17" s="129">
        <v>350400</v>
      </c>
      <c r="E17" s="129">
        <v>329000</v>
      </c>
      <c r="F17" s="129">
        <v>329000</v>
      </c>
      <c r="G17" s="129">
        <v>329000</v>
      </c>
      <c r="H17" s="129">
        <v>329000</v>
      </c>
      <c r="I17" s="129">
        <v>329000</v>
      </c>
      <c r="J17" s="129">
        <v>329000</v>
      </c>
      <c r="K17" s="129">
        <v>329000</v>
      </c>
      <c r="L17" s="129">
        <v>329000</v>
      </c>
      <c r="M17" s="129">
        <v>329000</v>
      </c>
      <c r="N17" s="129">
        <v>334415</v>
      </c>
      <c r="O17" s="131">
        <f t="shared" ref="O17:O25" si="1">SUM(C17:N17)</f>
        <v>3974815</v>
      </c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  <c r="IU17" s="50"/>
      <c r="IV17" s="50"/>
    </row>
    <row r="18" spans="1:256" ht="22.5">
      <c r="A18" s="48" t="s">
        <v>107</v>
      </c>
      <c r="B18" s="49" t="s">
        <v>69</v>
      </c>
      <c r="C18" s="128">
        <v>77000</v>
      </c>
      <c r="D18" s="128">
        <v>79266</v>
      </c>
      <c r="E18" s="128">
        <v>77000</v>
      </c>
      <c r="F18" s="128">
        <v>77000</v>
      </c>
      <c r="G18" s="128">
        <v>77000</v>
      </c>
      <c r="H18" s="128">
        <v>77000</v>
      </c>
      <c r="I18" s="128">
        <v>77000</v>
      </c>
      <c r="J18" s="128">
        <v>77000</v>
      </c>
      <c r="K18" s="128">
        <v>77000</v>
      </c>
      <c r="L18" s="128">
        <v>77000</v>
      </c>
      <c r="M18" s="128">
        <v>77000</v>
      </c>
      <c r="N18" s="128">
        <v>77134</v>
      </c>
      <c r="O18" s="130">
        <f t="shared" si="1"/>
        <v>926400</v>
      </c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pans="1:256">
      <c r="A19" s="48" t="s">
        <v>108</v>
      </c>
      <c r="B19" s="49" t="s">
        <v>162</v>
      </c>
      <c r="C19" s="128">
        <v>400000</v>
      </c>
      <c r="D19" s="128">
        <v>400000</v>
      </c>
      <c r="E19" s="128">
        <v>400000</v>
      </c>
      <c r="F19" s="128">
        <v>500000</v>
      </c>
      <c r="G19" s="128">
        <v>450000</v>
      </c>
      <c r="H19" s="128">
        <v>500000</v>
      </c>
      <c r="I19" s="128">
        <v>600000</v>
      </c>
      <c r="J19" s="128">
        <v>600000</v>
      </c>
      <c r="K19" s="128">
        <v>400000</v>
      </c>
      <c r="L19" s="128">
        <v>400000</v>
      </c>
      <c r="M19" s="128">
        <v>450000</v>
      </c>
      <c r="N19" s="128">
        <v>619000</v>
      </c>
      <c r="O19" s="130">
        <f t="shared" si="1"/>
        <v>5719000</v>
      </c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pans="1:256">
      <c r="A20" s="48"/>
      <c r="B20" s="49" t="s">
        <v>163</v>
      </c>
      <c r="C20" s="139">
        <v>0</v>
      </c>
      <c r="D20" s="139">
        <v>0</v>
      </c>
      <c r="E20" s="139">
        <v>0</v>
      </c>
      <c r="F20" s="140">
        <v>397120</v>
      </c>
      <c r="G20" s="139">
        <v>0</v>
      </c>
      <c r="H20" s="139">
        <v>0</v>
      </c>
      <c r="I20" s="139">
        <v>0</v>
      </c>
      <c r="J20" s="139">
        <v>0</v>
      </c>
      <c r="K20" s="139">
        <v>0</v>
      </c>
      <c r="L20" s="139">
        <v>0</v>
      </c>
      <c r="M20" s="139">
        <v>0</v>
      </c>
      <c r="N20" s="139">
        <v>0</v>
      </c>
      <c r="O20" s="130">
        <f>SUM(C20:N20)</f>
        <v>397120</v>
      </c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pans="1:256">
      <c r="A21" s="48" t="s">
        <v>109</v>
      </c>
      <c r="B21" s="52" t="s">
        <v>110</v>
      </c>
      <c r="C21" s="128">
        <v>0</v>
      </c>
      <c r="D21" s="128">
        <v>0</v>
      </c>
      <c r="E21" s="128">
        <v>218000</v>
      </c>
      <c r="F21" s="128">
        <v>0</v>
      </c>
      <c r="G21" s="128">
        <v>0</v>
      </c>
      <c r="H21" s="128">
        <v>218000</v>
      </c>
      <c r="I21" s="128">
        <v>0</v>
      </c>
      <c r="J21" s="128">
        <v>0</v>
      </c>
      <c r="K21" s="128">
        <v>600000</v>
      </c>
      <c r="L21" s="128">
        <v>0</v>
      </c>
      <c r="M21" s="128">
        <v>0</v>
      </c>
      <c r="N21" s="128">
        <v>218000</v>
      </c>
      <c r="O21" s="130">
        <f>SUM(C21:N21)</f>
        <v>1254000</v>
      </c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pans="1:256" ht="22.5">
      <c r="A22" s="48" t="s">
        <v>111</v>
      </c>
      <c r="B22" s="49" t="s">
        <v>122</v>
      </c>
      <c r="C22" s="128">
        <v>377116</v>
      </c>
      <c r="D22" s="128">
        <v>377116</v>
      </c>
      <c r="E22" s="128">
        <v>377116</v>
      </c>
      <c r="F22" s="128">
        <v>377116</v>
      </c>
      <c r="G22" s="128">
        <v>377116</v>
      </c>
      <c r="H22" s="128">
        <v>377116</v>
      </c>
      <c r="I22" s="128">
        <v>463874</v>
      </c>
      <c r="J22" s="128">
        <v>377116</v>
      </c>
      <c r="K22" s="128">
        <v>377116</v>
      </c>
      <c r="L22" s="128">
        <v>377116</v>
      </c>
      <c r="M22" s="128">
        <v>377116</v>
      </c>
      <c r="N22" s="128">
        <v>377124</v>
      </c>
      <c r="O22" s="130">
        <f t="shared" si="1"/>
        <v>4612158</v>
      </c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pans="1:256" ht="22.5">
      <c r="A23" s="48" t="s">
        <v>112</v>
      </c>
      <c r="B23" s="49" t="s">
        <v>123</v>
      </c>
      <c r="C23" s="128">
        <v>0</v>
      </c>
      <c r="D23" s="128">
        <v>0</v>
      </c>
      <c r="E23" s="128">
        <v>0</v>
      </c>
      <c r="F23" s="128">
        <v>0</v>
      </c>
      <c r="G23" s="128">
        <v>0</v>
      </c>
      <c r="H23" s="136">
        <v>0</v>
      </c>
      <c r="I23" s="128">
        <v>80000</v>
      </c>
      <c r="J23" s="128">
        <v>0</v>
      </c>
      <c r="K23" s="128">
        <v>0</v>
      </c>
      <c r="L23" s="128">
        <v>0</v>
      </c>
      <c r="M23" s="128">
        <v>0</v>
      </c>
      <c r="N23" s="128">
        <v>0</v>
      </c>
      <c r="O23" s="130">
        <f t="shared" si="1"/>
        <v>80000</v>
      </c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pans="1:256">
      <c r="A24" s="48" t="s">
        <v>113</v>
      </c>
      <c r="B24" s="49" t="s">
        <v>124</v>
      </c>
      <c r="C24" s="128">
        <v>3000</v>
      </c>
      <c r="D24" s="128">
        <v>3000</v>
      </c>
      <c r="E24" s="128">
        <v>3000</v>
      </c>
      <c r="F24" s="128">
        <v>26749654</v>
      </c>
      <c r="G24" s="128">
        <v>3000</v>
      </c>
      <c r="H24" s="128">
        <v>3000</v>
      </c>
      <c r="I24" s="128">
        <v>3000</v>
      </c>
      <c r="J24" s="128">
        <v>0</v>
      </c>
      <c r="K24" s="128">
        <v>0</v>
      </c>
      <c r="L24" s="128">
        <v>2434900</v>
      </c>
      <c r="M24" s="128">
        <v>0</v>
      </c>
      <c r="N24" s="128">
        <v>0</v>
      </c>
      <c r="O24" s="130">
        <f t="shared" si="1"/>
        <v>29202554</v>
      </c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pans="1:256" ht="22.5">
      <c r="A25" s="48" t="s">
        <v>114</v>
      </c>
      <c r="B25" s="49" t="s">
        <v>125</v>
      </c>
      <c r="C25" s="128">
        <v>0</v>
      </c>
      <c r="D25" s="128">
        <v>0</v>
      </c>
      <c r="E25" s="128">
        <v>0</v>
      </c>
      <c r="F25" s="128">
        <v>0</v>
      </c>
      <c r="G25" s="128">
        <v>0</v>
      </c>
      <c r="H25" s="128">
        <v>0</v>
      </c>
      <c r="I25" s="128">
        <v>0</v>
      </c>
      <c r="J25" s="128">
        <v>0</v>
      </c>
      <c r="K25" s="128">
        <v>0</v>
      </c>
      <c r="L25" s="128">
        <v>0</v>
      </c>
      <c r="M25" s="128">
        <v>0</v>
      </c>
      <c r="N25" s="128">
        <v>0</v>
      </c>
      <c r="O25" s="130">
        <f t="shared" si="1"/>
        <v>0</v>
      </c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pans="1:256">
      <c r="A26" s="48" t="s">
        <v>115</v>
      </c>
      <c r="B26" s="52" t="s">
        <v>126</v>
      </c>
      <c r="C26" s="128">
        <v>375542</v>
      </c>
      <c r="D26" s="128">
        <v>0</v>
      </c>
      <c r="E26" s="128">
        <v>0</v>
      </c>
      <c r="F26" s="128">
        <v>0</v>
      </c>
      <c r="G26" s="128">
        <v>0</v>
      </c>
      <c r="H26" s="128">
        <v>0</v>
      </c>
      <c r="I26" s="128">
        <v>0</v>
      </c>
      <c r="J26" s="128">
        <v>0</v>
      </c>
      <c r="K26" s="128">
        <v>0</v>
      </c>
      <c r="L26" s="128">
        <v>0</v>
      </c>
      <c r="M26" s="128">
        <v>0</v>
      </c>
      <c r="N26" s="128">
        <v>0</v>
      </c>
      <c r="O26" s="130">
        <v>485308</v>
      </c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pans="1:256" ht="16.5" thickBot="1">
      <c r="A27" s="46" t="s">
        <v>127</v>
      </c>
      <c r="B27" s="61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7">
        <v>16629752</v>
      </c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pans="1:256" ht="16.5" thickBot="1">
      <c r="A28" s="56" t="s">
        <v>116</v>
      </c>
      <c r="B28" s="53" t="s">
        <v>117</v>
      </c>
      <c r="C28" s="132">
        <f t="shared" ref="C28:O28" si="2">SUM(C17:C27)</f>
        <v>1561658</v>
      </c>
      <c r="D28" s="132">
        <f t="shared" si="2"/>
        <v>1209782</v>
      </c>
      <c r="E28" s="132">
        <f t="shared" si="2"/>
        <v>1404116</v>
      </c>
      <c r="F28" s="132">
        <f t="shared" si="2"/>
        <v>28429890</v>
      </c>
      <c r="G28" s="132">
        <f t="shared" si="2"/>
        <v>1236116</v>
      </c>
      <c r="H28" s="132">
        <f t="shared" si="2"/>
        <v>1504116</v>
      </c>
      <c r="I28" s="132">
        <f t="shared" si="2"/>
        <v>1552874</v>
      </c>
      <c r="J28" s="132">
        <f t="shared" si="2"/>
        <v>1383116</v>
      </c>
      <c r="K28" s="132">
        <f t="shared" si="2"/>
        <v>1783116</v>
      </c>
      <c r="L28" s="132">
        <f t="shared" si="2"/>
        <v>3618016</v>
      </c>
      <c r="M28" s="132">
        <f t="shared" si="2"/>
        <v>1233116</v>
      </c>
      <c r="N28" s="132">
        <f t="shared" si="2"/>
        <v>1625673</v>
      </c>
      <c r="O28" s="133">
        <f t="shared" si="2"/>
        <v>63281107</v>
      </c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  <c r="FE28" s="45"/>
      <c r="FF28" s="45"/>
      <c r="FG28" s="45"/>
      <c r="FH28" s="45"/>
      <c r="FI28" s="45"/>
      <c r="FJ28" s="45"/>
      <c r="FK28" s="45"/>
      <c r="FL28" s="45"/>
      <c r="FM28" s="45"/>
      <c r="FN28" s="45"/>
      <c r="FO28" s="45"/>
      <c r="FP28" s="45"/>
      <c r="FQ28" s="45"/>
      <c r="FR28" s="45"/>
      <c r="FS28" s="45"/>
      <c r="FT28" s="45"/>
      <c r="FU28" s="45"/>
      <c r="FV28" s="45"/>
      <c r="FW28" s="45"/>
      <c r="FX28" s="45"/>
      <c r="FY28" s="45"/>
      <c r="FZ28" s="45"/>
      <c r="GA28" s="45"/>
      <c r="GB28" s="45"/>
      <c r="GC28" s="45"/>
      <c r="GD28" s="45"/>
      <c r="GE28" s="45"/>
      <c r="GF28" s="45"/>
      <c r="GG28" s="45"/>
      <c r="GH28" s="45"/>
      <c r="GI28" s="45"/>
      <c r="GJ28" s="45"/>
      <c r="GK28" s="45"/>
      <c r="GL28" s="45"/>
      <c r="GM28" s="45"/>
      <c r="GN28" s="45"/>
      <c r="GO28" s="45"/>
      <c r="GP28" s="45"/>
      <c r="GQ28" s="45"/>
      <c r="GR28" s="45"/>
      <c r="GS28" s="45"/>
      <c r="GT28" s="45"/>
      <c r="GU28" s="45"/>
      <c r="GV28" s="45"/>
      <c r="GW28" s="45"/>
      <c r="GX28" s="45"/>
      <c r="GY28" s="45"/>
      <c r="GZ28" s="45"/>
      <c r="HA28" s="45"/>
      <c r="HB28" s="45"/>
      <c r="HC28" s="45"/>
      <c r="HD28" s="45"/>
      <c r="HE28" s="45"/>
      <c r="HF28" s="45"/>
      <c r="HG28" s="45"/>
      <c r="HH28" s="45"/>
      <c r="HI28" s="45"/>
      <c r="HJ28" s="45"/>
      <c r="HK28" s="45"/>
      <c r="HL28" s="45"/>
      <c r="HM28" s="45"/>
      <c r="HN28" s="45"/>
      <c r="HO28" s="45"/>
      <c r="HP28" s="45"/>
      <c r="HQ28" s="45"/>
      <c r="HR28" s="45"/>
      <c r="HS28" s="45"/>
      <c r="HT28" s="45"/>
      <c r="HU28" s="45"/>
      <c r="HV28" s="45"/>
      <c r="HW28" s="45"/>
      <c r="HX28" s="45"/>
      <c r="HY28" s="45"/>
      <c r="HZ28" s="45"/>
      <c r="IA28" s="45"/>
      <c r="IB28" s="45"/>
      <c r="IC28" s="45"/>
      <c r="ID28" s="45"/>
      <c r="IE28" s="45"/>
      <c r="IF28" s="45"/>
      <c r="IG28" s="45"/>
      <c r="IH28" s="45"/>
      <c r="II28" s="45"/>
      <c r="IJ28" s="45"/>
      <c r="IK28" s="45"/>
      <c r="IL28" s="45"/>
      <c r="IM28" s="45"/>
      <c r="IN28" s="45"/>
      <c r="IO28" s="45"/>
      <c r="IP28" s="45"/>
      <c r="IQ28" s="45"/>
      <c r="IR28" s="45"/>
      <c r="IS28" s="45"/>
      <c r="IT28" s="45"/>
      <c r="IU28" s="45"/>
      <c r="IV28" s="45"/>
    </row>
    <row r="29" spans="1:256" ht="16.5" thickBot="1">
      <c r="A29" s="56" t="s">
        <v>118</v>
      </c>
      <c r="B29" s="57" t="s">
        <v>51</v>
      </c>
      <c r="C29" s="137">
        <f t="shared" ref="C29:O29" si="3">SUM(C15-C28)</f>
        <v>43759002</v>
      </c>
      <c r="D29" s="137">
        <f t="shared" si="3"/>
        <v>-221176</v>
      </c>
      <c r="E29" s="137">
        <f t="shared" si="3"/>
        <v>2914228</v>
      </c>
      <c r="F29" s="137">
        <f t="shared" si="3"/>
        <v>-27642046</v>
      </c>
      <c r="G29" s="137">
        <f t="shared" si="3"/>
        <v>-353272</v>
      </c>
      <c r="H29" s="137">
        <f t="shared" si="3"/>
        <v>-692606</v>
      </c>
      <c r="I29" s="137">
        <f t="shared" si="3"/>
        <v>-192547</v>
      </c>
      <c r="J29" s="137">
        <f t="shared" si="3"/>
        <v>-324647</v>
      </c>
      <c r="K29" s="137">
        <f t="shared" si="3"/>
        <v>2740228</v>
      </c>
      <c r="L29" s="137">
        <f t="shared" si="3"/>
        <v>-2609547</v>
      </c>
      <c r="M29" s="137">
        <f t="shared" si="3"/>
        <v>-445272</v>
      </c>
      <c r="N29" s="137">
        <f t="shared" si="3"/>
        <v>-192827</v>
      </c>
      <c r="O29" s="138">
        <f t="shared" si="3"/>
        <v>0</v>
      </c>
    </row>
    <row r="30" spans="1:256">
      <c r="A30" s="58"/>
    </row>
    <row r="31" spans="1:256">
      <c r="B31" s="59"/>
      <c r="C31" s="60"/>
      <c r="D31" s="60"/>
      <c r="O31" s="38"/>
    </row>
    <row r="32" spans="1:256">
      <c r="O32" s="38"/>
    </row>
    <row r="33" spans="15:15">
      <c r="O33" s="38"/>
    </row>
    <row r="34" spans="15:15">
      <c r="O34" s="38"/>
    </row>
    <row r="35" spans="15:15">
      <c r="O35" s="38"/>
    </row>
    <row r="36" spans="15:15">
      <c r="O36" s="38"/>
    </row>
    <row r="37" spans="15:15">
      <c r="O37" s="38"/>
    </row>
    <row r="38" spans="15:15">
      <c r="O38" s="38"/>
    </row>
    <row r="39" spans="15:15">
      <c r="O39" s="38"/>
    </row>
    <row r="40" spans="15:15">
      <c r="O40" s="38"/>
    </row>
    <row r="41" spans="15:15">
      <c r="O41" s="38"/>
    </row>
    <row r="42" spans="15:15">
      <c r="O42" s="38"/>
    </row>
    <row r="43" spans="15:15">
      <c r="O43" s="38"/>
    </row>
    <row r="44" spans="15:15">
      <c r="O44" s="38"/>
    </row>
    <row r="45" spans="15:15">
      <c r="O45" s="38"/>
    </row>
    <row r="46" spans="15:15">
      <c r="O46" s="38"/>
    </row>
    <row r="47" spans="15:15">
      <c r="O47" s="38"/>
    </row>
    <row r="48" spans="15:15">
      <c r="O48" s="38"/>
    </row>
    <row r="49" spans="15:15">
      <c r="O49" s="38"/>
    </row>
    <row r="50" spans="15:15">
      <c r="O50" s="38"/>
    </row>
    <row r="51" spans="15:15">
      <c r="O51" s="38"/>
    </row>
    <row r="52" spans="15:15">
      <c r="O52" s="38"/>
    </row>
    <row r="53" spans="15:15">
      <c r="O53" s="38"/>
    </row>
    <row r="54" spans="15:15">
      <c r="O54" s="38"/>
    </row>
    <row r="55" spans="15:15">
      <c r="O55" s="38"/>
    </row>
    <row r="56" spans="15:15">
      <c r="O56" s="38"/>
    </row>
    <row r="57" spans="15:15">
      <c r="O57" s="38"/>
    </row>
    <row r="58" spans="15:15">
      <c r="O58" s="38"/>
    </row>
    <row r="59" spans="15:15">
      <c r="O59" s="38"/>
    </row>
    <row r="60" spans="15:15">
      <c r="O60" s="38"/>
    </row>
    <row r="61" spans="15:15">
      <c r="O61" s="38"/>
    </row>
    <row r="62" spans="15:15">
      <c r="O62" s="38"/>
    </row>
    <row r="63" spans="15:15">
      <c r="O63" s="38"/>
    </row>
    <row r="64" spans="15:15">
      <c r="O64" s="38"/>
    </row>
    <row r="65" spans="15:15">
      <c r="O65" s="38"/>
    </row>
    <row r="66" spans="15:15">
      <c r="O66" s="38"/>
    </row>
    <row r="67" spans="15:15">
      <c r="O67" s="38"/>
    </row>
    <row r="68" spans="15:15">
      <c r="O68" s="38"/>
    </row>
    <row r="69" spans="15:15">
      <c r="O69" s="38"/>
    </row>
    <row r="70" spans="15:15">
      <c r="O70" s="38"/>
    </row>
    <row r="71" spans="15:15">
      <c r="O71" s="38"/>
    </row>
    <row r="72" spans="15:15">
      <c r="O72" s="38"/>
    </row>
    <row r="73" spans="15:15">
      <c r="O73" s="38"/>
    </row>
    <row r="74" spans="15:15">
      <c r="O74" s="38"/>
    </row>
    <row r="75" spans="15:15">
      <c r="O75" s="38"/>
    </row>
    <row r="76" spans="15:15">
      <c r="O76" s="38"/>
    </row>
    <row r="77" spans="15:15">
      <c r="O77" s="38"/>
    </row>
    <row r="78" spans="15:15">
      <c r="O78" s="38"/>
    </row>
    <row r="79" spans="15:15">
      <c r="O79" s="38"/>
    </row>
    <row r="80" spans="15:15">
      <c r="O80" s="38"/>
    </row>
    <row r="81" spans="15:15">
      <c r="O81" s="38"/>
    </row>
    <row r="82" spans="15:15">
      <c r="O82" s="38"/>
    </row>
    <row r="83" spans="15:15">
      <c r="O83" s="38"/>
    </row>
    <row r="84" spans="15:15">
      <c r="O84" s="38"/>
    </row>
  </sheetData>
  <mergeCells count="3">
    <mergeCell ref="A2:O2"/>
    <mergeCell ref="B5:O5"/>
    <mergeCell ref="B16:O16"/>
  </mergeCells>
  <pageMargins left="0.39370078740157483" right="0.39370078740157483" top="0.51181102362204722" bottom="0.51181102362204722" header="0.31496062992125984" footer="0.31496062992125984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89"/>
  <sheetViews>
    <sheetView topLeftCell="A4" workbookViewId="0">
      <selection activeCell="F17" sqref="F17"/>
    </sheetView>
  </sheetViews>
  <sheetFormatPr defaultRowHeight="17.25"/>
  <cols>
    <col min="1" max="1" width="5.7109375" style="92" customWidth="1"/>
    <col min="2" max="2" width="33.5703125" style="101" customWidth="1"/>
    <col min="3" max="3" width="11.85546875" style="114" customWidth="1"/>
    <col min="4" max="4" width="9.85546875" style="115" customWidth="1"/>
    <col min="5" max="5" width="11.42578125" style="115" customWidth="1"/>
    <col min="6" max="6" width="11.28515625" style="115" customWidth="1"/>
    <col min="7" max="256" width="9.140625" style="81"/>
    <col min="257" max="257" width="5.7109375" style="81" customWidth="1"/>
    <col min="258" max="258" width="33.5703125" style="81" customWidth="1"/>
    <col min="259" max="259" width="11.85546875" style="81" customWidth="1"/>
    <col min="260" max="260" width="9.85546875" style="81" customWidth="1"/>
    <col min="261" max="261" width="11.42578125" style="81" customWidth="1"/>
    <col min="262" max="262" width="11.28515625" style="81" customWidth="1"/>
    <col min="263" max="512" width="9.140625" style="81"/>
    <col min="513" max="513" width="5.7109375" style="81" customWidth="1"/>
    <col min="514" max="514" width="33.5703125" style="81" customWidth="1"/>
    <col min="515" max="515" width="11.85546875" style="81" customWidth="1"/>
    <col min="516" max="516" width="9.85546875" style="81" customWidth="1"/>
    <col min="517" max="517" width="11.42578125" style="81" customWidth="1"/>
    <col min="518" max="518" width="11.28515625" style="81" customWidth="1"/>
    <col min="519" max="768" width="9.140625" style="81"/>
    <col min="769" max="769" width="5.7109375" style="81" customWidth="1"/>
    <col min="770" max="770" width="33.5703125" style="81" customWidth="1"/>
    <col min="771" max="771" width="11.85546875" style="81" customWidth="1"/>
    <col min="772" max="772" width="9.85546875" style="81" customWidth="1"/>
    <col min="773" max="773" width="11.42578125" style="81" customWidth="1"/>
    <col min="774" max="774" width="11.28515625" style="81" customWidth="1"/>
    <col min="775" max="1024" width="9.140625" style="81"/>
    <col min="1025" max="1025" width="5.7109375" style="81" customWidth="1"/>
    <col min="1026" max="1026" width="33.5703125" style="81" customWidth="1"/>
    <col min="1027" max="1027" width="11.85546875" style="81" customWidth="1"/>
    <col min="1028" max="1028" width="9.85546875" style="81" customWidth="1"/>
    <col min="1029" max="1029" width="11.42578125" style="81" customWidth="1"/>
    <col min="1030" max="1030" width="11.28515625" style="81" customWidth="1"/>
    <col min="1031" max="1280" width="9.140625" style="81"/>
    <col min="1281" max="1281" width="5.7109375" style="81" customWidth="1"/>
    <col min="1282" max="1282" width="33.5703125" style="81" customWidth="1"/>
    <col min="1283" max="1283" width="11.85546875" style="81" customWidth="1"/>
    <col min="1284" max="1284" width="9.85546875" style="81" customWidth="1"/>
    <col min="1285" max="1285" width="11.42578125" style="81" customWidth="1"/>
    <col min="1286" max="1286" width="11.28515625" style="81" customWidth="1"/>
    <col min="1287" max="1536" width="9.140625" style="81"/>
    <col min="1537" max="1537" width="5.7109375" style="81" customWidth="1"/>
    <col min="1538" max="1538" width="33.5703125" style="81" customWidth="1"/>
    <col min="1539" max="1539" width="11.85546875" style="81" customWidth="1"/>
    <col min="1540" max="1540" width="9.85546875" style="81" customWidth="1"/>
    <col min="1541" max="1541" width="11.42578125" style="81" customWidth="1"/>
    <col min="1542" max="1542" width="11.28515625" style="81" customWidth="1"/>
    <col min="1543" max="1792" width="9.140625" style="81"/>
    <col min="1793" max="1793" width="5.7109375" style="81" customWidth="1"/>
    <col min="1794" max="1794" width="33.5703125" style="81" customWidth="1"/>
    <col min="1795" max="1795" width="11.85546875" style="81" customWidth="1"/>
    <col min="1796" max="1796" width="9.85546875" style="81" customWidth="1"/>
    <col min="1797" max="1797" width="11.42578125" style="81" customWidth="1"/>
    <col min="1798" max="1798" width="11.28515625" style="81" customWidth="1"/>
    <col min="1799" max="2048" width="9.140625" style="81"/>
    <col min="2049" max="2049" width="5.7109375" style="81" customWidth="1"/>
    <col min="2050" max="2050" width="33.5703125" style="81" customWidth="1"/>
    <col min="2051" max="2051" width="11.85546875" style="81" customWidth="1"/>
    <col min="2052" max="2052" width="9.85546875" style="81" customWidth="1"/>
    <col min="2053" max="2053" width="11.42578125" style="81" customWidth="1"/>
    <col min="2054" max="2054" width="11.28515625" style="81" customWidth="1"/>
    <col min="2055" max="2304" width="9.140625" style="81"/>
    <col min="2305" max="2305" width="5.7109375" style="81" customWidth="1"/>
    <col min="2306" max="2306" width="33.5703125" style="81" customWidth="1"/>
    <col min="2307" max="2307" width="11.85546875" style="81" customWidth="1"/>
    <col min="2308" max="2308" width="9.85546875" style="81" customWidth="1"/>
    <col min="2309" max="2309" width="11.42578125" style="81" customWidth="1"/>
    <col min="2310" max="2310" width="11.28515625" style="81" customWidth="1"/>
    <col min="2311" max="2560" width="9.140625" style="81"/>
    <col min="2561" max="2561" width="5.7109375" style="81" customWidth="1"/>
    <col min="2562" max="2562" width="33.5703125" style="81" customWidth="1"/>
    <col min="2563" max="2563" width="11.85546875" style="81" customWidth="1"/>
    <col min="2564" max="2564" width="9.85546875" style="81" customWidth="1"/>
    <col min="2565" max="2565" width="11.42578125" style="81" customWidth="1"/>
    <col min="2566" max="2566" width="11.28515625" style="81" customWidth="1"/>
    <col min="2567" max="2816" width="9.140625" style="81"/>
    <col min="2817" max="2817" width="5.7109375" style="81" customWidth="1"/>
    <col min="2818" max="2818" width="33.5703125" style="81" customWidth="1"/>
    <col min="2819" max="2819" width="11.85546875" style="81" customWidth="1"/>
    <col min="2820" max="2820" width="9.85546875" style="81" customWidth="1"/>
    <col min="2821" max="2821" width="11.42578125" style="81" customWidth="1"/>
    <col min="2822" max="2822" width="11.28515625" style="81" customWidth="1"/>
    <col min="2823" max="3072" width="9.140625" style="81"/>
    <col min="3073" max="3073" width="5.7109375" style="81" customWidth="1"/>
    <col min="3074" max="3074" width="33.5703125" style="81" customWidth="1"/>
    <col min="3075" max="3075" width="11.85546875" style="81" customWidth="1"/>
    <col min="3076" max="3076" width="9.85546875" style="81" customWidth="1"/>
    <col min="3077" max="3077" width="11.42578125" style="81" customWidth="1"/>
    <col min="3078" max="3078" width="11.28515625" style="81" customWidth="1"/>
    <col min="3079" max="3328" width="9.140625" style="81"/>
    <col min="3329" max="3329" width="5.7109375" style="81" customWidth="1"/>
    <col min="3330" max="3330" width="33.5703125" style="81" customWidth="1"/>
    <col min="3331" max="3331" width="11.85546875" style="81" customWidth="1"/>
    <col min="3332" max="3332" width="9.85546875" style="81" customWidth="1"/>
    <col min="3333" max="3333" width="11.42578125" style="81" customWidth="1"/>
    <col min="3334" max="3334" width="11.28515625" style="81" customWidth="1"/>
    <col min="3335" max="3584" width="9.140625" style="81"/>
    <col min="3585" max="3585" width="5.7109375" style="81" customWidth="1"/>
    <col min="3586" max="3586" width="33.5703125" style="81" customWidth="1"/>
    <col min="3587" max="3587" width="11.85546875" style="81" customWidth="1"/>
    <col min="3588" max="3588" width="9.85546875" style="81" customWidth="1"/>
    <col min="3589" max="3589" width="11.42578125" style="81" customWidth="1"/>
    <col min="3590" max="3590" width="11.28515625" style="81" customWidth="1"/>
    <col min="3591" max="3840" width="9.140625" style="81"/>
    <col min="3841" max="3841" width="5.7109375" style="81" customWidth="1"/>
    <col min="3842" max="3842" width="33.5703125" style="81" customWidth="1"/>
    <col min="3843" max="3843" width="11.85546875" style="81" customWidth="1"/>
    <col min="3844" max="3844" width="9.85546875" style="81" customWidth="1"/>
    <col min="3845" max="3845" width="11.42578125" style="81" customWidth="1"/>
    <col min="3846" max="3846" width="11.28515625" style="81" customWidth="1"/>
    <col min="3847" max="4096" width="9.140625" style="81"/>
    <col min="4097" max="4097" width="5.7109375" style="81" customWidth="1"/>
    <col min="4098" max="4098" width="33.5703125" style="81" customWidth="1"/>
    <col min="4099" max="4099" width="11.85546875" style="81" customWidth="1"/>
    <col min="4100" max="4100" width="9.85546875" style="81" customWidth="1"/>
    <col min="4101" max="4101" width="11.42578125" style="81" customWidth="1"/>
    <col min="4102" max="4102" width="11.28515625" style="81" customWidth="1"/>
    <col min="4103" max="4352" width="9.140625" style="81"/>
    <col min="4353" max="4353" width="5.7109375" style="81" customWidth="1"/>
    <col min="4354" max="4354" width="33.5703125" style="81" customWidth="1"/>
    <col min="4355" max="4355" width="11.85546875" style="81" customWidth="1"/>
    <col min="4356" max="4356" width="9.85546875" style="81" customWidth="1"/>
    <col min="4357" max="4357" width="11.42578125" style="81" customWidth="1"/>
    <col min="4358" max="4358" width="11.28515625" style="81" customWidth="1"/>
    <col min="4359" max="4608" width="9.140625" style="81"/>
    <col min="4609" max="4609" width="5.7109375" style="81" customWidth="1"/>
    <col min="4610" max="4610" width="33.5703125" style="81" customWidth="1"/>
    <col min="4611" max="4611" width="11.85546875" style="81" customWidth="1"/>
    <col min="4612" max="4612" width="9.85546875" style="81" customWidth="1"/>
    <col min="4613" max="4613" width="11.42578125" style="81" customWidth="1"/>
    <col min="4614" max="4614" width="11.28515625" style="81" customWidth="1"/>
    <col min="4615" max="4864" width="9.140625" style="81"/>
    <col min="4865" max="4865" width="5.7109375" style="81" customWidth="1"/>
    <col min="4866" max="4866" width="33.5703125" style="81" customWidth="1"/>
    <col min="4867" max="4867" width="11.85546875" style="81" customWidth="1"/>
    <col min="4868" max="4868" width="9.85546875" style="81" customWidth="1"/>
    <col min="4869" max="4869" width="11.42578125" style="81" customWidth="1"/>
    <col min="4870" max="4870" width="11.28515625" style="81" customWidth="1"/>
    <col min="4871" max="5120" width="9.140625" style="81"/>
    <col min="5121" max="5121" width="5.7109375" style="81" customWidth="1"/>
    <col min="5122" max="5122" width="33.5703125" style="81" customWidth="1"/>
    <col min="5123" max="5123" width="11.85546875" style="81" customWidth="1"/>
    <col min="5124" max="5124" width="9.85546875" style="81" customWidth="1"/>
    <col min="5125" max="5125" width="11.42578125" style="81" customWidth="1"/>
    <col min="5126" max="5126" width="11.28515625" style="81" customWidth="1"/>
    <col min="5127" max="5376" width="9.140625" style="81"/>
    <col min="5377" max="5377" width="5.7109375" style="81" customWidth="1"/>
    <col min="5378" max="5378" width="33.5703125" style="81" customWidth="1"/>
    <col min="5379" max="5379" width="11.85546875" style="81" customWidth="1"/>
    <col min="5380" max="5380" width="9.85546875" style="81" customWidth="1"/>
    <col min="5381" max="5381" width="11.42578125" style="81" customWidth="1"/>
    <col min="5382" max="5382" width="11.28515625" style="81" customWidth="1"/>
    <col min="5383" max="5632" width="9.140625" style="81"/>
    <col min="5633" max="5633" width="5.7109375" style="81" customWidth="1"/>
    <col min="5634" max="5634" width="33.5703125" style="81" customWidth="1"/>
    <col min="5635" max="5635" width="11.85546875" style="81" customWidth="1"/>
    <col min="5636" max="5636" width="9.85546875" style="81" customWidth="1"/>
    <col min="5637" max="5637" width="11.42578125" style="81" customWidth="1"/>
    <col min="5638" max="5638" width="11.28515625" style="81" customWidth="1"/>
    <col min="5639" max="5888" width="9.140625" style="81"/>
    <col min="5889" max="5889" width="5.7109375" style="81" customWidth="1"/>
    <col min="5890" max="5890" width="33.5703125" style="81" customWidth="1"/>
    <col min="5891" max="5891" width="11.85546875" style="81" customWidth="1"/>
    <col min="5892" max="5892" width="9.85546875" style="81" customWidth="1"/>
    <col min="5893" max="5893" width="11.42578125" style="81" customWidth="1"/>
    <col min="5894" max="5894" width="11.28515625" style="81" customWidth="1"/>
    <col min="5895" max="6144" width="9.140625" style="81"/>
    <col min="6145" max="6145" width="5.7109375" style="81" customWidth="1"/>
    <col min="6146" max="6146" width="33.5703125" style="81" customWidth="1"/>
    <col min="6147" max="6147" width="11.85546875" style="81" customWidth="1"/>
    <col min="6148" max="6148" width="9.85546875" style="81" customWidth="1"/>
    <col min="6149" max="6149" width="11.42578125" style="81" customWidth="1"/>
    <col min="6150" max="6150" width="11.28515625" style="81" customWidth="1"/>
    <col min="6151" max="6400" width="9.140625" style="81"/>
    <col min="6401" max="6401" width="5.7109375" style="81" customWidth="1"/>
    <col min="6402" max="6402" width="33.5703125" style="81" customWidth="1"/>
    <col min="6403" max="6403" width="11.85546875" style="81" customWidth="1"/>
    <col min="6404" max="6404" width="9.85546875" style="81" customWidth="1"/>
    <col min="6405" max="6405" width="11.42578125" style="81" customWidth="1"/>
    <col min="6406" max="6406" width="11.28515625" style="81" customWidth="1"/>
    <col min="6407" max="6656" width="9.140625" style="81"/>
    <col min="6657" max="6657" width="5.7109375" style="81" customWidth="1"/>
    <col min="6658" max="6658" width="33.5703125" style="81" customWidth="1"/>
    <col min="6659" max="6659" width="11.85546875" style="81" customWidth="1"/>
    <col min="6660" max="6660" width="9.85546875" style="81" customWidth="1"/>
    <col min="6661" max="6661" width="11.42578125" style="81" customWidth="1"/>
    <col min="6662" max="6662" width="11.28515625" style="81" customWidth="1"/>
    <col min="6663" max="6912" width="9.140625" style="81"/>
    <col min="6913" max="6913" width="5.7109375" style="81" customWidth="1"/>
    <col min="6914" max="6914" width="33.5703125" style="81" customWidth="1"/>
    <col min="6915" max="6915" width="11.85546875" style="81" customWidth="1"/>
    <col min="6916" max="6916" width="9.85546875" style="81" customWidth="1"/>
    <col min="6917" max="6917" width="11.42578125" style="81" customWidth="1"/>
    <col min="6918" max="6918" width="11.28515625" style="81" customWidth="1"/>
    <col min="6919" max="7168" width="9.140625" style="81"/>
    <col min="7169" max="7169" width="5.7109375" style="81" customWidth="1"/>
    <col min="7170" max="7170" width="33.5703125" style="81" customWidth="1"/>
    <col min="7171" max="7171" width="11.85546875" style="81" customWidth="1"/>
    <col min="7172" max="7172" width="9.85546875" style="81" customWidth="1"/>
    <col min="7173" max="7173" width="11.42578125" style="81" customWidth="1"/>
    <col min="7174" max="7174" width="11.28515625" style="81" customWidth="1"/>
    <col min="7175" max="7424" width="9.140625" style="81"/>
    <col min="7425" max="7425" width="5.7109375" style="81" customWidth="1"/>
    <col min="7426" max="7426" width="33.5703125" style="81" customWidth="1"/>
    <col min="7427" max="7427" width="11.85546875" style="81" customWidth="1"/>
    <col min="7428" max="7428" width="9.85546875" style="81" customWidth="1"/>
    <col min="7429" max="7429" width="11.42578125" style="81" customWidth="1"/>
    <col min="7430" max="7430" width="11.28515625" style="81" customWidth="1"/>
    <col min="7431" max="7680" width="9.140625" style="81"/>
    <col min="7681" max="7681" width="5.7109375" style="81" customWidth="1"/>
    <col min="7682" max="7682" width="33.5703125" style="81" customWidth="1"/>
    <col min="7683" max="7683" width="11.85546875" style="81" customWidth="1"/>
    <col min="7684" max="7684" width="9.85546875" style="81" customWidth="1"/>
    <col min="7685" max="7685" width="11.42578125" style="81" customWidth="1"/>
    <col min="7686" max="7686" width="11.28515625" style="81" customWidth="1"/>
    <col min="7687" max="7936" width="9.140625" style="81"/>
    <col min="7937" max="7937" width="5.7109375" style="81" customWidth="1"/>
    <col min="7938" max="7938" width="33.5703125" style="81" customWidth="1"/>
    <col min="7939" max="7939" width="11.85546875" style="81" customWidth="1"/>
    <col min="7940" max="7940" width="9.85546875" style="81" customWidth="1"/>
    <col min="7941" max="7941" width="11.42578125" style="81" customWidth="1"/>
    <col min="7942" max="7942" width="11.28515625" style="81" customWidth="1"/>
    <col min="7943" max="8192" width="9.140625" style="81"/>
    <col min="8193" max="8193" width="5.7109375" style="81" customWidth="1"/>
    <col min="8194" max="8194" width="33.5703125" style="81" customWidth="1"/>
    <col min="8195" max="8195" width="11.85546875" style="81" customWidth="1"/>
    <col min="8196" max="8196" width="9.85546875" style="81" customWidth="1"/>
    <col min="8197" max="8197" width="11.42578125" style="81" customWidth="1"/>
    <col min="8198" max="8198" width="11.28515625" style="81" customWidth="1"/>
    <col min="8199" max="8448" width="9.140625" style="81"/>
    <col min="8449" max="8449" width="5.7109375" style="81" customWidth="1"/>
    <col min="8450" max="8450" width="33.5703125" style="81" customWidth="1"/>
    <col min="8451" max="8451" width="11.85546875" style="81" customWidth="1"/>
    <col min="8452" max="8452" width="9.85546875" style="81" customWidth="1"/>
    <col min="8453" max="8453" width="11.42578125" style="81" customWidth="1"/>
    <col min="8454" max="8454" width="11.28515625" style="81" customWidth="1"/>
    <col min="8455" max="8704" width="9.140625" style="81"/>
    <col min="8705" max="8705" width="5.7109375" style="81" customWidth="1"/>
    <col min="8706" max="8706" width="33.5703125" style="81" customWidth="1"/>
    <col min="8707" max="8707" width="11.85546875" style="81" customWidth="1"/>
    <col min="8708" max="8708" width="9.85546875" style="81" customWidth="1"/>
    <col min="8709" max="8709" width="11.42578125" style="81" customWidth="1"/>
    <col min="8710" max="8710" width="11.28515625" style="81" customWidth="1"/>
    <col min="8711" max="8960" width="9.140625" style="81"/>
    <col min="8961" max="8961" width="5.7109375" style="81" customWidth="1"/>
    <col min="8962" max="8962" width="33.5703125" style="81" customWidth="1"/>
    <col min="8963" max="8963" width="11.85546875" style="81" customWidth="1"/>
    <col min="8964" max="8964" width="9.85546875" style="81" customWidth="1"/>
    <col min="8965" max="8965" width="11.42578125" style="81" customWidth="1"/>
    <col min="8966" max="8966" width="11.28515625" style="81" customWidth="1"/>
    <col min="8967" max="9216" width="9.140625" style="81"/>
    <col min="9217" max="9217" width="5.7109375" style="81" customWidth="1"/>
    <col min="9218" max="9218" width="33.5703125" style="81" customWidth="1"/>
    <col min="9219" max="9219" width="11.85546875" style="81" customWidth="1"/>
    <col min="9220" max="9220" width="9.85546875" style="81" customWidth="1"/>
    <col min="9221" max="9221" width="11.42578125" style="81" customWidth="1"/>
    <col min="9222" max="9222" width="11.28515625" style="81" customWidth="1"/>
    <col min="9223" max="9472" width="9.140625" style="81"/>
    <col min="9473" max="9473" width="5.7109375" style="81" customWidth="1"/>
    <col min="9474" max="9474" width="33.5703125" style="81" customWidth="1"/>
    <col min="9475" max="9475" width="11.85546875" style="81" customWidth="1"/>
    <col min="9476" max="9476" width="9.85546875" style="81" customWidth="1"/>
    <col min="9477" max="9477" width="11.42578125" style="81" customWidth="1"/>
    <col min="9478" max="9478" width="11.28515625" style="81" customWidth="1"/>
    <col min="9479" max="9728" width="9.140625" style="81"/>
    <col min="9729" max="9729" width="5.7109375" style="81" customWidth="1"/>
    <col min="9730" max="9730" width="33.5703125" style="81" customWidth="1"/>
    <col min="9731" max="9731" width="11.85546875" style="81" customWidth="1"/>
    <col min="9732" max="9732" width="9.85546875" style="81" customWidth="1"/>
    <col min="9733" max="9733" width="11.42578125" style="81" customWidth="1"/>
    <col min="9734" max="9734" width="11.28515625" style="81" customWidth="1"/>
    <col min="9735" max="9984" width="9.140625" style="81"/>
    <col min="9985" max="9985" width="5.7109375" style="81" customWidth="1"/>
    <col min="9986" max="9986" width="33.5703125" style="81" customWidth="1"/>
    <col min="9987" max="9987" width="11.85546875" style="81" customWidth="1"/>
    <col min="9988" max="9988" width="9.85546875" style="81" customWidth="1"/>
    <col min="9989" max="9989" width="11.42578125" style="81" customWidth="1"/>
    <col min="9990" max="9990" width="11.28515625" style="81" customWidth="1"/>
    <col min="9991" max="10240" width="9.140625" style="81"/>
    <col min="10241" max="10241" width="5.7109375" style="81" customWidth="1"/>
    <col min="10242" max="10242" width="33.5703125" style="81" customWidth="1"/>
    <col min="10243" max="10243" width="11.85546875" style="81" customWidth="1"/>
    <col min="10244" max="10244" width="9.85546875" style="81" customWidth="1"/>
    <col min="10245" max="10245" width="11.42578125" style="81" customWidth="1"/>
    <col min="10246" max="10246" width="11.28515625" style="81" customWidth="1"/>
    <col min="10247" max="10496" width="9.140625" style="81"/>
    <col min="10497" max="10497" width="5.7109375" style="81" customWidth="1"/>
    <col min="10498" max="10498" width="33.5703125" style="81" customWidth="1"/>
    <col min="10499" max="10499" width="11.85546875" style="81" customWidth="1"/>
    <col min="10500" max="10500" width="9.85546875" style="81" customWidth="1"/>
    <col min="10501" max="10501" width="11.42578125" style="81" customWidth="1"/>
    <col min="10502" max="10502" width="11.28515625" style="81" customWidth="1"/>
    <col min="10503" max="10752" width="9.140625" style="81"/>
    <col min="10753" max="10753" width="5.7109375" style="81" customWidth="1"/>
    <col min="10754" max="10754" width="33.5703125" style="81" customWidth="1"/>
    <col min="10755" max="10755" width="11.85546875" style="81" customWidth="1"/>
    <col min="10756" max="10756" width="9.85546875" style="81" customWidth="1"/>
    <col min="10757" max="10757" width="11.42578125" style="81" customWidth="1"/>
    <col min="10758" max="10758" width="11.28515625" style="81" customWidth="1"/>
    <col min="10759" max="11008" width="9.140625" style="81"/>
    <col min="11009" max="11009" width="5.7109375" style="81" customWidth="1"/>
    <col min="11010" max="11010" width="33.5703125" style="81" customWidth="1"/>
    <col min="11011" max="11011" width="11.85546875" style="81" customWidth="1"/>
    <col min="11012" max="11012" width="9.85546875" style="81" customWidth="1"/>
    <col min="11013" max="11013" width="11.42578125" style="81" customWidth="1"/>
    <col min="11014" max="11014" width="11.28515625" style="81" customWidth="1"/>
    <col min="11015" max="11264" width="9.140625" style="81"/>
    <col min="11265" max="11265" width="5.7109375" style="81" customWidth="1"/>
    <col min="11266" max="11266" width="33.5703125" style="81" customWidth="1"/>
    <col min="11267" max="11267" width="11.85546875" style="81" customWidth="1"/>
    <col min="11268" max="11268" width="9.85546875" style="81" customWidth="1"/>
    <col min="11269" max="11269" width="11.42578125" style="81" customWidth="1"/>
    <col min="11270" max="11270" width="11.28515625" style="81" customWidth="1"/>
    <col min="11271" max="11520" width="9.140625" style="81"/>
    <col min="11521" max="11521" width="5.7109375" style="81" customWidth="1"/>
    <col min="11522" max="11522" width="33.5703125" style="81" customWidth="1"/>
    <col min="11523" max="11523" width="11.85546875" style="81" customWidth="1"/>
    <col min="11524" max="11524" width="9.85546875" style="81" customWidth="1"/>
    <col min="11525" max="11525" width="11.42578125" style="81" customWidth="1"/>
    <col min="11526" max="11526" width="11.28515625" style="81" customWidth="1"/>
    <col min="11527" max="11776" width="9.140625" style="81"/>
    <col min="11777" max="11777" width="5.7109375" style="81" customWidth="1"/>
    <col min="11778" max="11778" width="33.5703125" style="81" customWidth="1"/>
    <col min="11779" max="11779" width="11.85546875" style="81" customWidth="1"/>
    <col min="11780" max="11780" width="9.85546875" style="81" customWidth="1"/>
    <col min="11781" max="11781" width="11.42578125" style="81" customWidth="1"/>
    <col min="11782" max="11782" width="11.28515625" style="81" customWidth="1"/>
    <col min="11783" max="12032" width="9.140625" style="81"/>
    <col min="12033" max="12033" width="5.7109375" style="81" customWidth="1"/>
    <col min="12034" max="12034" width="33.5703125" style="81" customWidth="1"/>
    <col min="12035" max="12035" width="11.85546875" style="81" customWidth="1"/>
    <col min="12036" max="12036" width="9.85546875" style="81" customWidth="1"/>
    <col min="12037" max="12037" width="11.42578125" style="81" customWidth="1"/>
    <col min="12038" max="12038" width="11.28515625" style="81" customWidth="1"/>
    <col min="12039" max="12288" width="9.140625" style="81"/>
    <col min="12289" max="12289" width="5.7109375" style="81" customWidth="1"/>
    <col min="12290" max="12290" width="33.5703125" style="81" customWidth="1"/>
    <col min="12291" max="12291" width="11.85546875" style="81" customWidth="1"/>
    <col min="12292" max="12292" width="9.85546875" style="81" customWidth="1"/>
    <col min="12293" max="12293" width="11.42578125" style="81" customWidth="1"/>
    <col min="12294" max="12294" width="11.28515625" style="81" customWidth="1"/>
    <col min="12295" max="12544" width="9.140625" style="81"/>
    <col min="12545" max="12545" width="5.7109375" style="81" customWidth="1"/>
    <col min="12546" max="12546" width="33.5703125" style="81" customWidth="1"/>
    <col min="12547" max="12547" width="11.85546875" style="81" customWidth="1"/>
    <col min="12548" max="12548" width="9.85546875" style="81" customWidth="1"/>
    <col min="12549" max="12549" width="11.42578125" style="81" customWidth="1"/>
    <col min="12550" max="12550" width="11.28515625" style="81" customWidth="1"/>
    <col min="12551" max="12800" width="9.140625" style="81"/>
    <col min="12801" max="12801" width="5.7109375" style="81" customWidth="1"/>
    <col min="12802" max="12802" width="33.5703125" style="81" customWidth="1"/>
    <col min="12803" max="12803" width="11.85546875" style="81" customWidth="1"/>
    <col min="12804" max="12804" width="9.85546875" style="81" customWidth="1"/>
    <col min="12805" max="12805" width="11.42578125" style="81" customWidth="1"/>
    <col min="12806" max="12806" width="11.28515625" style="81" customWidth="1"/>
    <col min="12807" max="13056" width="9.140625" style="81"/>
    <col min="13057" max="13057" width="5.7109375" style="81" customWidth="1"/>
    <col min="13058" max="13058" width="33.5703125" style="81" customWidth="1"/>
    <col min="13059" max="13059" width="11.85546875" style="81" customWidth="1"/>
    <col min="13060" max="13060" width="9.85546875" style="81" customWidth="1"/>
    <col min="13061" max="13061" width="11.42578125" style="81" customWidth="1"/>
    <col min="13062" max="13062" width="11.28515625" style="81" customWidth="1"/>
    <col min="13063" max="13312" width="9.140625" style="81"/>
    <col min="13313" max="13313" width="5.7109375" style="81" customWidth="1"/>
    <col min="13314" max="13314" width="33.5703125" style="81" customWidth="1"/>
    <col min="13315" max="13315" width="11.85546875" style="81" customWidth="1"/>
    <col min="13316" max="13316" width="9.85546875" style="81" customWidth="1"/>
    <col min="13317" max="13317" width="11.42578125" style="81" customWidth="1"/>
    <col min="13318" max="13318" width="11.28515625" style="81" customWidth="1"/>
    <col min="13319" max="13568" width="9.140625" style="81"/>
    <col min="13569" max="13569" width="5.7109375" style="81" customWidth="1"/>
    <col min="13570" max="13570" width="33.5703125" style="81" customWidth="1"/>
    <col min="13571" max="13571" width="11.85546875" style="81" customWidth="1"/>
    <col min="13572" max="13572" width="9.85546875" style="81" customWidth="1"/>
    <col min="13573" max="13573" width="11.42578125" style="81" customWidth="1"/>
    <col min="13574" max="13574" width="11.28515625" style="81" customWidth="1"/>
    <col min="13575" max="13824" width="9.140625" style="81"/>
    <col min="13825" max="13825" width="5.7109375" style="81" customWidth="1"/>
    <col min="13826" max="13826" width="33.5703125" style="81" customWidth="1"/>
    <col min="13827" max="13827" width="11.85546875" style="81" customWidth="1"/>
    <col min="13828" max="13828" width="9.85546875" style="81" customWidth="1"/>
    <col min="13829" max="13829" width="11.42578125" style="81" customWidth="1"/>
    <col min="13830" max="13830" width="11.28515625" style="81" customWidth="1"/>
    <col min="13831" max="14080" width="9.140625" style="81"/>
    <col min="14081" max="14081" width="5.7109375" style="81" customWidth="1"/>
    <col min="14082" max="14082" width="33.5703125" style="81" customWidth="1"/>
    <col min="14083" max="14083" width="11.85546875" style="81" customWidth="1"/>
    <col min="14084" max="14084" width="9.85546875" style="81" customWidth="1"/>
    <col min="14085" max="14085" width="11.42578125" style="81" customWidth="1"/>
    <col min="14086" max="14086" width="11.28515625" style="81" customWidth="1"/>
    <col min="14087" max="14336" width="9.140625" style="81"/>
    <col min="14337" max="14337" width="5.7109375" style="81" customWidth="1"/>
    <col min="14338" max="14338" width="33.5703125" style="81" customWidth="1"/>
    <col min="14339" max="14339" width="11.85546875" style="81" customWidth="1"/>
    <col min="14340" max="14340" width="9.85546875" style="81" customWidth="1"/>
    <col min="14341" max="14341" width="11.42578125" style="81" customWidth="1"/>
    <col min="14342" max="14342" width="11.28515625" style="81" customWidth="1"/>
    <col min="14343" max="14592" width="9.140625" style="81"/>
    <col min="14593" max="14593" width="5.7109375" style="81" customWidth="1"/>
    <col min="14594" max="14594" width="33.5703125" style="81" customWidth="1"/>
    <col min="14595" max="14595" width="11.85546875" style="81" customWidth="1"/>
    <col min="14596" max="14596" width="9.85546875" style="81" customWidth="1"/>
    <col min="14597" max="14597" width="11.42578125" style="81" customWidth="1"/>
    <col min="14598" max="14598" width="11.28515625" style="81" customWidth="1"/>
    <col min="14599" max="14848" width="9.140625" style="81"/>
    <col min="14849" max="14849" width="5.7109375" style="81" customWidth="1"/>
    <col min="14850" max="14850" width="33.5703125" style="81" customWidth="1"/>
    <col min="14851" max="14851" width="11.85546875" style="81" customWidth="1"/>
    <col min="14852" max="14852" width="9.85546875" style="81" customWidth="1"/>
    <col min="14853" max="14853" width="11.42578125" style="81" customWidth="1"/>
    <col min="14854" max="14854" width="11.28515625" style="81" customWidth="1"/>
    <col min="14855" max="15104" width="9.140625" style="81"/>
    <col min="15105" max="15105" width="5.7109375" style="81" customWidth="1"/>
    <col min="15106" max="15106" width="33.5703125" style="81" customWidth="1"/>
    <col min="15107" max="15107" width="11.85546875" style="81" customWidth="1"/>
    <col min="15108" max="15108" width="9.85546875" style="81" customWidth="1"/>
    <col min="15109" max="15109" width="11.42578125" style="81" customWidth="1"/>
    <col min="15110" max="15110" width="11.28515625" style="81" customWidth="1"/>
    <col min="15111" max="15360" width="9.140625" style="81"/>
    <col min="15361" max="15361" width="5.7109375" style="81" customWidth="1"/>
    <col min="15362" max="15362" width="33.5703125" style="81" customWidth="1"/>
    <col min="15363" max="15363" width="11.85546875" style="81" customWidth="1"/>
    <col min="15364" max="15364" width="9.85546875" style="81" customWidth="1"/>
    <col min="15365" max="15365" width="11.42578125" style="81" customWidth="1"/>
    <col min="15366" max="15366" width="11.28515625" style="81" customWidth="1"/>
    <col min="15367" max="15616" width="9.140625" style="81"/>
    <col min="15617" max="15617" width="5.7109375" style="81" customWidth="1"/>
    <col min="15618" max="15618" width="33.5703125" style="81" customWidth="1"/>
    <col min="15619" max="15619" width="11.85546875" style="81" customWidth="1"/>
    <col min="15620" max="15620" width="9.85546875" style="81" customWidth="1"/>
    <col min="15621" max="15621" width="11.42578125" style="81" customWidth="1"/>
    <col min="15622" max="15622" width="11.28515625" style="81" customWidth="1"/>
    <col min="15623" max="15872" width="9.140625" style="81"/>
    <col min="15873" max="15873" width="5.7109375" style="81" customWidth="1"/>
    <col min="15874" max="15874" width="33.5703125" style="81" customWidth="1"/>
    <col min="15875" max="15875" width="11.85546875" style="81" customWidth="1"/>
    <col min="15876" max="15876" width="9.85546875" style="81" customWidth="1"/>
    <col min="15877" max="15877" width="11.42578125" style="81" customWidth="1"/>
    <col min="15878" max="15878" width="11.28515625" style="81" customWidth="1"/>
    <col min="15879" max="16128" width="9.140625" style="81"/>
    <col min="16129" max="16129" width="5.7109375" style="81" customWidth="1"/>
    <col min="16130" max="16130" width="33.5703125" style="81" customWidth="1"/>
    <col min="16131" max="16131" width="11.85546875" style="81" customWidth="1"/>
    <col min="16132" max="16132" width="9.85546875" style="81" customWidth="1"/>
    <col min="16133" max="16133" width="11.42578125" style="81" customWidth="1"/>
    <col min="16134" max="16134" width="11.28515625" style="81" customWidth="1"/>
    <col min="16135" max="16384" width="9.140625" style="81"/>
  </cols>
  <sheetData>
    <row r="1" spans="1:7" ht="16.5">
      <c r="A1" s="79"/>
      <c r="B1" s="168" t="s">
        <v>183</v>
      </c>
      <c r="C1" s="168"/>
      <c r="D1" s="168"/>
      <c r="E1" s="168"/>
      <c r="F1" s="80"/>
    </row>
    <row r="2" spans="1:7" ht="16.5">
      <c r="A2" s="82"/>
      <c r="B2" s="83"/>
      <c r="C2" s="84"/>
      <c r="D2" s="85"/>
      <c r="E2" s="85"/>
      <c r="F2" s="85"/>
    </row>
    <row r="3" spans="1:7" ht="35.25" customHeight="1">
      <c r="A3" s="169" t="s">
        <v>184</v>
      </c>
      <c r="B3" s="169"/>
      <c r="C3" s="169"/>
      <c r="D3" s="169"/>
      <c r="E3" s="169"/>
      <c r="F3" s="169"/>
    </row>
    <row r="4" spans="1:7">
      <c r="A4" s="170" t="s">
        <v>137</v>
      </c>
      <c r="B4" s="170"/>
      <c r="C4" s="170"/>
      <c r="D4" s="170"/>
      <c r="E4" s="170"/>
      <c r="F4" s="170"/>
      <c r="G4" s="86"/>
    </row>
    <row r="5" spans="1:7">
      <c r="A5" s="87"/>
      <c r="B5" s="88"/>
      <c r="C5" s="171"/>
      <c r="D5" s="171"/>
      <c r="E5" s="89"/>
      <c r="F5" s="90" t="s">
        <v>138</v>
      </c>
      <c r="G5" s="91"/>
    </row>
    <row r="6" spans="1:7" s="92" customFormat="1" ht="16.5">
      <c r="A6" s="87" t="s">
        <v>139</v>
      </c>
      <c r="B6" s="87" t="s">
        <v>140</v>
      </c>
      <c r="C6" s="87" t="s">
        <v>141</v>
      </c>
      <c r="D6" s="87" t="s">
        <v>142</v>
      </c>
      <c r="E6" s="87" t="s">
        <v>143</v>
      </c>
      <c r="F6" s="87" t="s">
        <v>144</v>
      </c>
    </row>
    <row r="7" spans="1:7" s="93" customFormat="1" ht="22.15" customHeight="1">
      <c r="A7" s="172" t="s">
        <v>145</v>
      </c>
      <c r="B7" s="173" t="s">
        <v>53</v>
      </c>
      <c r="C7" s="174" t="s">
        <v>135</v>
      </c>
      <c r="D7" s="174" t="s">
        <v>146</v>
      </c>
      <c r="E7" s="174" t="s">
        <v>147</v>
      </c>
      <c r="F7" s="174" t="s">
        <v>148</v>
      </c>
    </row>
    <row r="8" spans="1:7" s="93" customFormat="1" ht="22.15" customHeight="1">
      <c r="A8" s="172"/>
      <c r="B8" s="173"/>
      <c r="C8" s="174"/>
      <c r="D8" s="175"/>
      <c r="E8" s="175"/>
      <c r="F8" s="175"/>
    </row>
    <row r="9" spans="1:7" s="96" customFormat="1" ht="45" customHeight="1">
      <c r="A9" s="94">
        <v>1</v>
      </c>
      <c r="B9" s="121" t="s">
        <v>157</v>
      </c>
      <c r="C9" s="122">
        <v>21094473</v>
      </c>
      <c r="D9" s="95">
        <v>0</v>
      </c>
      <c r="E9" s="95">
        <v>0</v>
      </c>
      <c r="F9" s="95">
        <v>0</v>
      </c>
    </row>
    <row r="10" spans="1:7" s="96" customFormat="1" ht="45.75" customHeight="1">
      <c r="A10" s="94">
        <v>2</v>
      </c>
      <c r="B10" s="120" t="s">
        <v>158</v>
      </c>
      <c r="C10" s="125" t="s">
        <v>150</v>
      </c>
      <c r="D10" s="95">
        <v>0</v>
      </c>
      <c r="E10" s="95">
        <v>0</v>
      </c>
      <c r="F10" s="95">
        <v>0</v>
      </c>
    </row>
    <row r="11" spans="1:7" s="96" customFormat="1" ht="32.25" customHeight="1">
      <c r="A11" s="94">
        <v>3</v>
      </c>
      <c r="B11" s="121" t="s">
        <v>151</v>
      </c>
      <c r="C11" s="122" t="s">
        <v>152</v>
      </c>
      <c r="D11" s="95">
        <v>0</v>
      </c>
      <c r="E11" s="95">
        <v>0</v>
      </c>
      <c r="F11" s="95">
        <v>0</v>
      </c>
    </row>
    <row r="12" spans="1:7" s="96" customFormat="1" ht="39" customHeight="1">
      <c r="A12" s="94">
        <v>4</v>
      </c>
      <c r="B12" s="121" t="s">
        <v>159</v>
      </c>
      <c r="C12" s="122" t="s">
        <v>153</v>
      </c>
      <c r="D12" s="95">
        <v>0</v>
      </c>
      <c r="E12" s="95">
        <v>0</v>
      </c>
      <c r="F12" s="95">
        <v>0</v>
      </c>
    </row>
    <row r="13" spans="1:7" s="96" customFormat="1" ht="36" customHeight="1">
      <c r="A13" s="94">
        <v>5</v>
      </c>
      <c r="B13" s="120" t="s">
        <v>160</v>
      </c>
      <c r="C13" s="122">
        <v>203200</v>
      </c>
      <c r="D13" s="95">
        <v>0</v>
      </c>
      <c r="E13" s="95">
        <v>0</v>
      </c>
      <c r="F13" s="95">
        <v>0</v>
      </c>
    </row>
    <row r="14" spans="1:7" s="96" customFormat="1" ht="49.9" customHeight="1">
      <c r="A14" s="94">
        <v>6</v>
      </c>
      <c r="B14" s="118" t="s">
        <v>154</v>
      </c>
      <c r="C14" s="123">
        <v>50000</v>
      </c>
      <c r="D14" s="95">
        <v>0</v>
      </c>
      <c r="E14" s="95">
        <v>0</v>
      </c>
      <c r="F14" s="95">
        <v>0</v>
      </c>
    </row>
    <row r="15" spans="1:7" s="96" customFormat="1" ht="66" customHeight="1">
      <c r="A15" s="94">
        <v>7</v>
      </c>
      <c r="B15" s="118" t="s">
        <v>155</v>
      </c>
      <c r="C15" s="123">
        <v>120000</v>
      </c>
      <c r="D15" s="95">
        <v>0</v>
      </c>
      <c r="E15" s="95">
        <v>0</v>
      </c>
      <c r="F15" s="95">
        <v>0</v>
      </c>
    </row>
    <row r="16" spans="1:7" s="98" customFormat="1" ht="30" customHeight="1">
      <c r="A16" s="94">
        <v>8</v>
      </c>
      <c r="B16" s="119" t="s">
        <v>156</v>
      </c>
      <c r="C16" s="124">
        <v>14950</v>
      </c>
      <c r="D16" s="97">
        <v>0</v>
      </c>
      <c r="E16" s="97">
        <v>0</v>
      </c>
      <c r="F16" s="97">
        <v>0</v>
      </c>
    </row>
    <row r="17" spans="1:18" s="100" customFormat="1" ht="36" customHeight="1">
      <c r="A17" s="94">
        <v>9</v>
      </c>
      <c r="B17" s="157" t="s">
        <v>161</v>
      </c>
      <c r="C17" s="99">
        <f>SUM(C9:C16)</f>
        <v>21482623</v>
      </c>
      <c r="D17" s="99">
        <v>0</v>
      </c>
      <c r="E17" s="99">
        <v>0</v>
      </c>
      <c r="F17" s="99">
        <v>0</v>
      </c>
    </row>
    <row r="18" spans="1:18" ht="31.5" customHeight="1">
      <c r="A18" s="87"/>
      <c r="C18" s="27"/>
      <c r="D18" s="27"/>
      <c r="E18" s="27"/>
      <c r="F18" s="27"/>
      <c r="G18"/>
      <c r="H18"/>
      <c r="I18"/>
    </row>
    <row r="19" spans="1:18" ht="19.899999999999999" customHeight="1">
      <c r="A19" s="87"/>
      <c r="B19" s="27"/>
      <c r="C19" s="27"/>
      <c r="D19" s="27"/>
      <c r="E19" s="27"/>
      <c r="F19" s="27"/>
      <c r="G19"/>
      <c r="H19"/>
      <c r="I19"/>
    </row>
    <row r="20" spans="1:18" ht="36" customHeight="1">
      <c r="A20" s="87"/>
      <c r="C20" s="27"/>
      <c r="D20" s="27"/>
      <c r="E20" s="27"/>
      <c r="F20" s="27"/>
      <c r="G20"/>
      <c r="H20"/>
      <c r="I20"/>
    </row>
    <row r="21" spans="1:18" ht="36" customHeight="1">
      <c r="A21" s="87"/>
      <c r="C21" s="27"/>
      <c r="D21" s="27"/>
      <c r="E21" s="27"/>
      <c r="F21" s="27"/>
      <c r="G21"/>
      <c r="H21"/>
      <c r="I21"/>
      <c r="J21"/>
      <c r="K21"/>
      <c r="L21"/>
      <c r="M21"/>
      <c r="N21"/>
      <c r="O21"/>
      <c r="P21"/>
      <c r="Q21"/>
      <c r="R21"/>
    </row>
    <row r="22" spans="1:18" ht="36" customHeight="1">
      <c r="A22" s="87"/>
      <c r="C22" s="27"/>
      <c r="D22" s="27"/>
      <c r="E22" s="27"/>
      <c r="F22" s="27"/>
      <c r="G22"/>
      <c r="H22"/>
      <c r="I22"/>
      <c r="J22"/>
    </row>
    <row r="23" spans="1:18" ht="49.9" customHeight="1">
      <c r="A23" s="87"/>
      <c r="B23" s="102"/>
      <c r="C23" s="103"/>
      <c r="D23" s="104"/>
      <c r="E23" s="104"/>
      <c r="F23" s="104"/>
    </row>
    <row r="24" spans="1:18" ht="19.899999999999999" customHeight="1">
      <c r="A24" s="87"/>
      <c r="B24" s="105"/>
      <c r="C24" s="106"/>
      <c r="D24" s="107"/>
      <c r="E24" s="107"/>
      <c r="F24" s="107"/>
    </row>
    <row r="25" spans="1:18" ht="19.899999999999999" customHeight="1">
      <c r="A25" s="87"/>
      <c r="B25" s="105"/>
      <c r="C25" s="106"/>
      <c r="D25" s="107"/>
      <c r="E25" s="107"/>
      <c r="F25" s="107"/>
    </row>
    <row r="26" spans="1:18" ht="49.9" customHeight="1">
      <c r="A26" s="87"/>
      <c r="B26" s="105"/>
      <c r="C26" s="106"/>
      <c r="D26" s="107"/>
      <c r="E26" s="107"/>
      <c r="F26" s="107"/>
    </row>
    <row r="27" spans="1:18" ht="19.899999999999999" customHeight="1">
      <c r="A27" s="87"/>
      <c r="B27" s="105"/>
      <c r="C27" s="106"/>
      <c r="D27" s="107"/>
      <c r="E27" s="107"/>
      <c r="F27" s="107"/>
    </row>
    <row r="28" spans="1:18" ht="19.899999999999999" customHeight="1">
      <c r="A28" s="87"/>
      <c r="B28" s="105"/>
      <c r="C28" s="106"/>
      <c r="D28" s="107"/>
      <c r="E28" s="107"/>
      <c r="F28" s="107"/>
    </row>
    <row r="29" spans="1:18" ht="19.899999999999999" customHeight="1">
      <c r="A29" s="87"/>
      <c r="B29" s="102"/>
      <c r="C29" s="103"/>
      <c r="D29" s="104"/>
      <c r="E29" s="104"/>
      <c r="F29" s="104"/>
    </row>
    <row r="30" spans="1:18" ht="19.899999999999999" customHeight="1">
      <c r="A30" s="87"/>
      <c r="B30" s="105"/>
      <c r="C30" s="108"/>
      <c r="D30" s="89"/>
      <c r="E30" s="89"/>
      <c r="F30" s="89"/>
    </row>
    <row r="31" spans="1:18" ht="36" customHeight="1">
      <c r="A31" s="87"/>
      <c r="B31" s="102"/>
      <c r="C31" s="109"/>
      <c r="D31" s="110"/>
      <c r="E31" s="110"/>
      <c r="F31" s="110"/>
    </row>
    <row r="32" spans="1:18" ht="19.899999999999999" customHeight="1">
      <c r="A32" s="87"/>
      <c r="B32" s="105"/>
      <c r="C32" s="108"/>
      <c r="D32" s="89"/>
      <c r="E32" s="89"/>
      <c r="F32" s="89"/>
    </row>
    <row r="33" spans="1:6" ht="19.899999999999999" customHeight="1">
      <c r="A33" s="87"/>
      <c r="B33" s="105"/>
      <c r="C33" s="108"/>
      <c r="D33" s="89"/>
      <c r="E33" s="89"/>
      <c r="F33" s="89"/>
    </row>
    <row r="34" spans="1:6" ht="36" customHeight="1">
      <c r="A34" s="87"/>
      <c r="B34" s="105"/>
      <c r="C34" s="108"/>
      <c r="D34" s="89"/>
      <c r="E34" s="89"/>
      <c r="F34" s="89"/>
    </row>
    <row r="35" spans="1:6" ht="36" customHeight="1">
      <c r="A35" s="87"/>
      <c r="B35" s="105"/>
      <c r="C35" s="108"/>
      <c r="D35" s="89"/>
      <c r="E35" s="89"/>
      <c r="F35" s="89"/>
    </row>
    <row r="36" spans="1:6" ht="19.899999999999999" customHeight="1">
      <c r="A36" s="87"/>
      <c r="B36" s="105"/>
      <c r="C36" s="108"/>
      <c r="D36" s="89"/>
      <c r="E36" s="89"/>
      <c r="F36" s="89"/>
    </row>
    <row r="37" spans="1:6" ht="19.899999999999999" customHeight="1">
      <c r="A37" s="87"/>
      <c r="B37" s="105"/>
      <c r="C37" s="108"/>
      <c r="D37" s="89"/>
      <c r="E37" s="89"/>
      <c r="F37" s="89"/>
    </row>
    <row r="38" spans="1:6" ht="19.899999999999999" customHeight="1">
      <c r="A38" s="87"/>
      <c r="B38" s="105"/>
      <c r="C38" s="108"/>
      <c r="D38" s="89"/>
      <c r="E38" s="89"/>
      <c r="F38" s="89"/>
    </row>
    <row r="39" spans="1:6" ht="16.5">
      <c r="A39" s="87"/>
      <c r="B39" s="105"/>
      <c r="C39" s="108"/>
      <c r="D39" s="89"/>
      <c r="E39" s="89"/>
      <c r="F39" s="89"/>
    </row>
    <row r="40" spans="1:6" ht="19.899999999999999" customHeight="1">
      <c r="A40" s="87"/>
      <c r="B40" s="105"/>
      <c r="C40" s="108"/>
      <c r="D40" s="89"/>
      <c r="E40" s="89"/>
      <c r="F40" s="89"/>
    </row>
    <row r="41" spans="1:6" ht="16.5">
      <c r="A41" s="87"/>
      <c r="B41" s="105"/>
      <c r="C41" s="108"/>
      <c r="D41" s="89"/>
      <c r="E41" s="89"/>
      <c r="F41" s="89"/>
    </row>
    <row r="42" spans="1:6" ht="19.899999999999999" customHeight="1">
      <c r="A42" s="87"/>
      <c r="B42" s="105"/>
      <c r="C42" s="108"/>
      <c r="D42" s="89"/>
      <c r="E42" s="89"/>
      <c r="F42" s="89"/>
    </row>
    <row r="43" spans="1:6" ht="49.9" customHeight="1">
      <c r="A43" s="87"/>
      <c r="B43" s="105"/>
      <c r="C43" s="108"/>
      <c r="D43" s="89"/>
      <c r="E43" s="89"/>
      <c r="F43" s="89"/>
    </row>
    <row r="44" spans="1:6" ht="36" customHeight="1">
      <c r="A44" s="87"/>
      <c r="B44" s="102"/>
      <c r="C44" s="109"/>
      <c r="D44" s="110"/>
      <c r="E44" s="110"/>
      <c r="F44" s="110"/>
    </row>
    <row r="45" spans="1:6" ht="19.899999999999999" customHeight="1">
      <c r="A45" s="87"/>
      <c r="B45" s="102"/>
      <c r="C45" s="109"/>
      <c r="D45" s="110"/>
      <c r="E45" s="110"/>
      <c r="F45" s="110"/>
    </row>
    <row r="46" spans="1:6" ht="19.899999999999999" customHeight="1">
      <c r="A46" s="87"/>
      <c r="B46" s="102"/>
      <c r="C46" s="109"/>
      <c r="D46" s="110"/>
      <c r="E46" s="110"/>
      <c r="F46" s="110"/>
    </row>
    <row r="47" spans="1:6" ht="19.899999999999999" customHeight="1">
      <c r="A47" s="87"/>
      <c r="B47" s="105"/>
      <c r="C47" s="108"/>
      <c r="D47" s="89"/>
      <c r="E47" s="89"/>
      <c r="F47" s="89"/>
    </row>
    <row r="48" spans="1:6" ht="36" customHeight="1">
      <c r="A48" s="87"/>
      <c r="B48" s="105"/>
      <c r="C48" s="108"/>
      <c r="D48" s="89"/>
      <c r="E48" s="89"/>
      <c r="F48" s="89"/>
    </row>
    <row r="49" spans="1:6" ht="19.899999999999999" customHeight="1">
      <c r="A49" s="87"/>
      <c r="B49" s="105"/>
      <c r="C49" s="108"/>
      <c r="D49" s="89"/>
      <c r="E49" s="89"/>
      <c r="F49" s="89"/>
    </row>
    <row r="50" spans="1:6" ht="19.899999999999999" customHeight="1">
      <c r="A50" s="87"/>
      <c r="B50" s="105"/>
      <c r="C50" s="108"/>
      <c r="D50" s="89"/>
      <c r="E50" s="89"/>
      <c r="F50" s="89"/>
    </row>
    <row r="51" spans="1:6" ht="49.9" customHeight="1">
      <c r="A51" s="87"/>
      <c r="B51" s="105"/>
      <c r="C51" s="108"/>
      <c r="D51" s="89"/>
      <c r="E51" s="89"/>
      <c r="F51" s="89"/>
    </row>
    <row r="52" spans="1:6" ht="49.9" customHeight="1">
      <c r="A52" s="87"/>
      <c r="B52" s="105"/>
      <c r="C52" s="108"/>
      <c r="D52" s="89"/>
      <c r="E52" s="89"/>
      <c r="F52" s="89"/>
    </row>
    <row r="53" spans="1:6" ht="19.899999999999999" customHeight="1">
      <c r="A53" s="87"/>
      <c r="B53" s="105"/>
      <c r="C53" s="108"/>
      <c r="D53" s="89"/>
      <c r="E53" s="89"/>
      <c r="F53" s="89"/>
    </row>
    <row r="54" spans="1:6" ht="19.899999999999999" customHeight="1">
      <c r="A54" s="87"/>
      <c r="B54" s="105"/>
      <c r="C54" s="108"/>
      <c r="D54" s="89"/>
      <c r="E54" s="89"/>
      <c r="F54" s="89"/>
    </row>
    <row r="55" spans="1:6" ht="19.899999999999999" customHeight="1">
      <c r="A55" s="87"/>
      <c r="B55" s="105"/>
      <c r="C55" s="108"/>
      <c r="D55" s="89"/>
      <c r="E55" s="89"/>
      <c r="F55" s="89"/>
    </row>
    <row r="56" spans="1:6" ht="19.899999999999999" customHeight="1">
      <c r="A56" s="87"/>
      <c r="B56" s="105"/>
      <c r="C56" s="108"/>
      <c r="D56" s="89"/>
      <c r="E56" s="89"/>
      <c r="F56" s="89"/>
    </row>
    <row r="57" spans="1:6" ht="19.899999999999999" customHeight="1">
      <c r="A57" s="87"/>
      <c r="B57" s="105"/>
      <c r="C57" s="108"/>
      <c r="D57" s="89"/>
      <c r="E57" s="89"/>
      <c r="F57" s="89"/>
    </row>
    <row r="58" spans="1:6" ht="19.899999999999999" customHeight="1">
      <c r="A58" s="87"/>
      <c r="B58" s="105"/>
      <c r="C58" s="108"/>
      <c r="D58" s="89"/>
      <c r="E58" s="89"/>
      <c r="F58" s="89"/>
    </row>
    <row r="59" spans="1:6" ht="19.899999999999999" customHeight="1">
      <c r="A59" s="87"/>
      <c r="B59" s="105"/>
      <c r="C59" s="108"/>
      <c r="D59" s="89"/>
      <c r="E59" s="89"/>
      <c r="F59" s="89"/>
    </row>
    <row r="60" spans="1:6" ht="49.9" customHeight="1">
      <c r="A60" s="87"/>
      <c r="B60" s="102"/>
      <c r="C60" s="111"/>
      <c r="D60" s="110"/>
      <c r="E60" s="110"/>
      <c r="F60" s="110"/>
    </row>
    <row r="61" spans="1:6" ht="36" customHeight="1">
      <c r="A61" s="87"/>
      <c r="B61" s="102"/>
      <c r="C61" s="109"/>
      <c r="D61" s="110"/>
      <c r="E61" s="110"/>
      <c r="F61" s="110"/>
    </row>
    <row r="62" spans="1:6" ht="36" customHeight="1">
      <c r="A62" s="87"/>
      <c r="B62" s="102"/>
      <c r="C62" s="109"/>
      <c r="D62" s="110"/>
      <c r="E62" s="110"/>
      <c r="F62" s="110"/>
    </row>
    <row r="63" spans="1:6" ht="49.9" customHeight="1">
      <c r="A63" s="87"/>
      <c r="B63" s="102"/>
      <c r="C63" s="109"/>
      <c r="D63" s="110"/>
      <c r="E63" s="110"/>
      <c r="F63" s="110"/>
    </row>
    <row r="64" spans="1:6" ht="36" customHeight="1">
      <c r="A64" s="87"/>
      <c r="B64" s="102"/>
      <c r="C64" s="109"/>
      <c r="D64" s="110"/>
      <c r="E64" s="110"/>
      <c r="F64" s="110"/>
    </row>
    <row r="65" spans="1:6" ht="36" customHeight="1">
      <c r="A65" s="87"/>
      <c r="B65" s="102"/>
      <c r="C65" s="109"/>
      <c r="D65" s="110"/>
      <c r="E65" s="110"/>
      <c r="F65" s="110"/>
    </row>
    <row r="66" spans="1:6" ht="36" customHeight="1">
      <c r="A66" s="87"/>
      <c r="B66" s="102"/>
      <c r="C66" s="109"/>
      <c r="D66" s="110"/>
      <c r="E66" s="110"/>
      <c r="F66" s="110"/>
    </row>
    <row r="67" spans="1:6" ht="22.15" customHeight="1">
      <c r="A67" s="87"/>
      <c r="B67" s="102"/>
      <c r="C67" s="109"/>
      <c r="D67" s="110"/>
      <c r="E67" s="110"/>
      <c r="F67" s="110"/>
    </row>
    <row r="68" spans="1:6" ht="22.15" customHeight="1">
      <c r="A68" s="87"/>
      <c r="B68" s="102"/>
      <c r="C68" s="109"/>
      <c r="D68" s="110"/>
      <c r="E68" s="110"/>
      <c r="F68" s="110"/>
    </row>
    <row r="69" spans="1:6" ht="22.15" customHeight="1">
      <c r="A69" s="87"/>
      <c r="B69" s="102"/>
      <c r="C69" s="109"/>
      <c r="D69" s="110"/>
      <c r="E69" s="110"/>
      <c r="F69" s="110"/>
    </row>
    <row r="70" spans="1:6" s="112" customFormat="1" ht="30" customHeight="1">
      <c r="A70" s="87"/>
      <c r="B70" s="88"/>
      <c r="C70" s="109"/>
      <c r="D70" s="109"/>
      <c r="E70" s="109"/>
      <c r="F70" s="109"/>
    </row>
    <row r="71" spans="1:6" s="98" customFormat="1" ht="30" customHeight="1">
      <c r="A71" s="87"/>
      <c r="B71" s="113"/>
      <c r="C71" s="109"/>
      <c r="D71" s="109"/>
      <c r="E71" s="109"/>
      <c r="F71" s="109"/>
    </row>
    <row r="72" spans="1:6" ht="16.5">
      <c r="A72" s="87"/>
      <c r="B72" s="102"/>
      <c r="C72" s="108"/>
      <c r="D72" s="89"/>
      <c r="E72" s="89"/>
      <c r="F72" s="89"/>
    </row>
    <row r="78" spans="1:6">
      <c r="A78" s="116"/>
      <c r="B78" s="81"/>
      <c r="C78" s="112"/>
      <c r="D78" s="81"/>
      <c r="E78" s="81"/>
      <c r="F78" s="81"/>
    </row>
    <row r="84" spans="1:3" s="115" customFormat="1">
      <c r="A84" s="92"/>
      <c r="B84" s="101"/>
      <c r="C84" s="114"/>
    </row>
    <row r="85" spans="1:3" s="115" customFormat="1">
      <c r="A85" s="92"/>
      <c r="B85" s="101"/>
      <c r="C85" s="114"/>
    </row>
    <row r="86" spans="1:3" s="115" customFormat="1">
      <c r="A86" s="92"/>
      <c r="B86" s="101"/>
      <c r="C86" s="114"/>
    </row>
    <row r="87" spans="1:3" s="115" customFormat="1">
      <c r="A87" s="92"/>
      <c r="B87" s="101"/>
      <c r="C87" s="114"/>
    </row>
    <row r="88" spans="1:3" s="115" customFormat="1">
      <c r="A88" s="92"/>
      <c r="B88" s="101"/>
      <c r="C88" s="114"/>
    </row>
    <row r="89" spans="1:3" s="115" customFormat="1">
      <c r="A89" s="92"/>
      <c r="B89" s="101"/>
      <c r="C89" s="114"/>
    </row>
  </sheetData>
  <mergeCells count="10">
    <mergeCell ref="B1:E1"/>
    <mergeCell ref="A3:F3"/>
    <mergeCell ref="A4:F4"/>
    <mergeCell ref="C5:D5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91"/>
  <sheetViews>
    <sheetView zoomScaleNormal="100" workbookViewId="0">
      <selection activeCell="D57" sqref="D57:F57"/>
    </sheetView>
  </sheetViews>
  <sheetFormatPr defaultRowHeight="15"/>
  <cols>
    <col min="1" max="1" width="2.85546875" customWidth="1"/>
    <col min="2" max="2" width="32.140625" customWidth="1"/>
    <col min="3" max="3" width="10.7109375" customWidth="1"/>
    <col min="4" max="4" width="11.85546875" customWidth="1"/>
    <col min="5" max="5" width="13.140625" customWidth="1"/>
    <col min="6" max="6" width="11.42578125" customWidth="1"/>
    <col min="7" max="8" width="10.7109375" customWidth="1"/>
    <col min="256" max="256" width="3.7109375" customWidth="1"/>
    <col min="257" max="257" width="40.7109375" customWidth="1"/>
    <col min="258" max="258" width="10.85546875" customWidth="1"/>
    <col min="259" max="259" width="10.7109375" customWidth="1"/>
    <col min="260" max="260" width="9.85546875" customWidth="1"/>
    <col min="261" max="264" width="10.7109375" customWidth="1"/>
    <col min="512" max="512" width="3.7109375" customWidth="1"/>
    <col min="513" max="513" width="40.7109375" customWidth="1"/>
    <col min="514" max="514" width="10.85546875" customWidth="1"/>
    <col min="515" max="515" width="10.7109375" customWidth="1"/>
    <col min="516" max="516" width="9.85546875" customWidth="1"/>
    <col min="517" max="520" width="10.7109375" customWidth="1"/>
    <col min="768" max="768" width="3.7109375" customWidth="1"/>
    <col min="769" max="769" width="40.7109375" customWidth="1"/>
    <col min="770" max="770" width="10.85546875" customWidth="1"/>
    <col min="771" max="771" width="10.7109375" customWidth="1"/>
    <col min="772" max="772" width="9.85546875" customWidth="1"/>
    <col min="773" max="776" width="10.7109375" customWidth="1"/>
    <col min="1024" max="1024" width="3.7109375" customWidth="1"/>
    <col min="1025" max="1025" width="40.7109375" customWidth="1"/>
    <col min="1026" max="1026" width="10.85546875" customWidth="1"/>
    <col min="1027" max="1027" width="10.7109375" customWidth="1"/>
    <col min="1028" max="1028" width="9.85546875" customWidth="1"/>
    <col min="1029" max="1032" width="10.7109375" customWidth="1"/>
    <col min="1280" max="1280" width="3.7109375" customWidth="1"/>
    <col min="1281" max="1281" width="40.7109375" customWidth="1"/>
    <col min="1282" max="1282" width="10.85546875" customWidth="1"/>
    <col min="1283" max="1283" width="10.7109375" customWidth="1"/>
    <col min="1284" max="1284" width="9.85546875" customWidth="1"/>
    <col min="1285" max="1288" width="10.7109375" customWidth="1"/>
    <col min="1536" max="1536" width="3.7109375" customWidth="1"/>
    <col min="1537" max="1537" width="40.7109375" customWidth="1"/>
    <col min="1538" max="1538" width="10.85546875" customWidth="1"/>
    <col min="1539" max="1539" width="10.7109375" customWidth="1"/>
    <col min="1540" max="1540" width="9.85546875" customWidth="1"/>
    <col min="1541" max="1544" width="10.7109375" customWidth="1"/>
    <col min="1792" max="1792" width="3.7109375" customWidth="1"/>
    <col min="1793" max="1793" width="40.7109375" customWidth="1"/>
    <col min="1794" max="1794" width="10.85546875" customWidth="1"/>
    <col min="1795" max="1795" width="10.7109375" customWidth="1"/>
    <col min="1796" max="1796" width="9.85546875" customWidth="1"/>
    <col min="1797" max="1800" width="10.7109375" customWidth="1"/>
    <col min="2048" max="2048" width="3.7109375" customWidth="1"/>
    <col min="2049" max="2049" width="40.7109375" customWidth="1"/>
    <col min="2050" max="2050" width="10.85546875" customWidth="1"/>
    <col min="2051" max="2051" width="10.7109375" customWidth="1"/>
    <col min="2052" max="2052" width="9.85546875" customWidth="1"/>
    <col min="2053" max="2056" width="10.7109375" customWidth="1"/>
    <col min="2304" max="2304" width="3.7109375" customWidth="1"/>
    <col min="2305" max="2305" width="40.7109375" customWidth="1"/>
    <col min="2306" max="2306" width="10.85546875" customWidth="1"/>
    <col min="2307" max="2307" width="10.7109375" customWidth="1"/>
    <col min="2308" max="2308" width="9.85546875" customWidth="1"/>
    <col min="2309" max="2312" width="10.7109375" customWidth="1"/>
    <col min="2560" max="2560" width="3.7109375" customWidth="1"/>
    <col min="2561" max="2561" width="40.7109375" customWidth="1"/>
    <col min="2562" max="2562" width="10.85546875" customWidth="1"/>
    <col min="2563" max="2563" width="10.7109375" customWidth="1"/>
    <col min="2564" max="2564" width="9.85546875" customWidth="1"/>
    <col min="2565" max="2568" width="10.7109375" customWidth="1"/>
    <col min="2816" max="2816" width="3.7109375" customWidth="1"/>
    <col min="2817" max="2817" width="40.7109375" customWidth="1"/>
    <col min="2818" max="2818" width="10.85546875" customWidth="1"/>
    <col min="2819" max="2819" width="10.7109375" customWidth="1"/>
    <col min="2820" max="2820" width="9.85546875" customWidth="1"/>
    <col min="2821" max="2824" width="10.7109375" customWidth="1"/>
    <col min="3072" max="3072" width="3.7109375" customWidth="1"/>
    <col min="3073" max="3073" width="40.7109375" customWidth="1"/>
    <col min="3074" max="3074" width="10.85546875" customWidth="1"/>
    <col min="3075" max="3075" width="10.7109375" customWidth="1"/>
    <col min="3076" max="3076" width="9.85546875" customWidth="1"/>
    <col min="3077" max="3080" width="10.7109375" customWidth="1"/>
    <col min="3328" max="3328" width="3.7109375" customWidth="1"/>
    <col min="3329" max="3329" width="40.7109375" customWidth="1"/>
    <col min="3330" max="3330" width="10.85546875" customWidth="1"/>
    <col min="3331" max="3331" width="10.7109375" customWidth="1"/>
    <col min="3332" max="3332" width="9.85546875" customWidth="1"/>
    <col min="3333" max="3336" width="10.7109375" customWidth="1"/>
    <col min="3584" max="3584" width="3.7109375" customWidth="1"/>
    <col min="3585" max="3585" width="40.7109375" customWidth="1"/>
    <col min="3586" max="3586" width="10.85546875" customWidth="1"/>
    <col min="3587" max="3587" width="10.7109375" customWidth="1"/>
    <col min="3588" max="3588" width="9.85546875" customWidth="1"/>
    <col min="3589" max="3592" width="10.7109375" customWidth="1"/>
    <col min="3840" max="3840" width="3.7109375" customWidth="1"/>
    <col min="3841" max="3841" width="40.7109375" customWidth="1"/>
    <col min="3842" max="3842" width="10.85546875" customWidth="1"/>
    <col min="3843" max="3843" width="10.7109375" customWidth="1"/>
    <col min="3844" max="3844" width="9.85546875" customWidth="1"/>
    <col min="3845" max="3848" width="10.7109375" customWidth="1"/>
    <col min="4096" max="4096" width="3.7109375" customWidth="1"/>
    <col min="4097" max="4097" width="40.7109375" customWidth="1"/>
    <col min="4098" max="4098" width="10.85546875" customWidth="1"/>
    <col min="4099" max="4099" width="10.7109375" customWidth="1"/>
    <col min="4100" max="4100" width="9.85546875" customWidth="1"/>
    <col min="4101" max="4104" width="10.7109375" customWidth="1"/>
    <col min="4352" max="4352" width="3.7109375" customWidth="1"/>
    <col min="4353" max="4353" width="40.7109375" customWidth="1"/>
    <col min="4354" max="4354" width="10.85546875" customWidth="1"/>
    <col min="4355" max="4355" width="10.7109375" customWidth="1"/>
    <col min="4356" max="4356" width="9.85546875" customWidth="1"/>
    <col min="4357" max="4360" width="10.7109375" customWidth="1"/>
    <col min="4608" max="4608" width="3.7109375" customWidth="1"/>
    <col min="4609" max="4609" width="40.7109375" customWidth="1"/>
    <col min="4610" max="4610" width="10.85546875" customWidth="1"/>
    <col min="4611" max="4611" width="10.7109375" customWidth="1"/>
    <col min="4612" max="4612" width="9.85546875" customWidth="1"/>
    <col min="4613" max="4616" width="10.7109375" customWidth="1"/>
    <col min="4864" max="4864" width="3.7109375" customWidth="1"/>
    <col min="4865" max="4865" width="40.7109375" customWidth="1"/>
    <col min="4866" max="4866" width="10.85546875" customWidth="1"/>
    <col min="4867" max="4867" width="10.7109375" customWidth="1"/>
    <col min="4868" max="4868" width="9.85546875" customWidth="1"/>
    <col min="4869" max="4872" width="10.7109375" customWidth="1"/>
    <col min="5120" max="5120" width="3.7109375" customWidth="1"/>
    <col min="5121" max="5121" width="40.7109375" customWidth="1"/>
    <col min="5122" max="5122" width="10.85546875" customWidth="1"/>
    <col min="5123" max="5123" width="10.7109375" customWidth="1"/>
    <col min="5124" max="5124" width="9.85546875" customWidth="1"/>
    <col min="5125" max="5128" width="10.7109375" customWidth="1"/>
    <col min="5376" max="5376" width="3.7109375" customWidth="1"/>
    <col min="5377" max="5377" width="40.7109375" customWidth="1"/>
    <col min="5378" max="5378" width="10.85546875" customWidth="1"/>
    <col min="5379" max="5379" width="10.7109375" customWidth="1"/>
    <col min="5380" max="5380" width="9.85546875" customWidth="1"/>
    <col min="5381" max="5384" width="10.7109375" customWidth="1"/>
    <col min="5632" max="5632" width="3.7109375" customWidth="1"/>
    <col min="5633" max="5633" width="40.7109375" customWidth="1"/>
    <col min="5634" max="5634" width="10.85546875" customWidth="1"/>
    <col min="5635" max="5635" width="10.7109375" customWidth="1"/>
    <col min="5636" max="5636" width="9.85546875" customWidth="1"/>
    <col min="5637" max="5640" width="10.7109375" customWidth="1"/>
    <col min="5888" max="5888" width="3.7109375" customWidth="1"/>
    <col min="5889" max="5889" width="40.7109375" customWidth="1"/>
    <col min="5890" max="5890" width="10.85546875" customWidth="1"/>
    <col min="5891" max="5891" width="10.7109375" customWidth="1"/>
    <col min="5892" max="5892" width="9.85546875" customWidth="1"/>
    <col min="5893" max="5896" width="10.7109375" customWidth="1"/>
    <col min="6144" max="6144" width="3.7109375" customWidth="1"/>
    <col min="6145" max="6145" width="40.7109375" customWidth="1"/>
    <col min="6146" max="6146" width="10.85546875" customWidth="1"/>
    <col min="6147" max="6147" width="10.7109375" customWidth="1"/>
    <col min="6148" max="6148" width="9.85546875" customWidth="1"/>
    <col min="6149" max="6152" width="10.7109375" customWidth="1"/>
    <col min="6400" max="6400" width="3.7109375" customWidth="1"/>
    <col min="6401" max="6401" width="40.7109375" customWidth="1"/>
    <col min="6402" max="6402" width="10.85546875" customWidth="1"/>
    <col min="6403" max="6403" width="10.7109375" customWidth="1"/>
    <col min="6404" max="6404" width="9.85546875" customWidth="1"/>
    <col min="6405" max="6408" width="10.7109375" customWidth="1"/>
    <col min="6656" max="6656" width="3.7109375" customWidth="1"/>
    <col min="6657" max="6657" width="40.7109375" customWidth="1"/>
    <col min="6658" max="6658" width="10.85546875" customWidth="1"/>
    <col min="6659" max="6659" width="10.7109375" customWidth="1"/>
    <col min="6660" max="6660" width="9.85546875" customWidth="1"/>
    <col min="6661" max="6664" width="10.7109375" customWidth="1"/>
    <col min="6912" max="6912" width="3.7109375" customWidth="1"/>
    <col min="6913" max="6913" width="40.7109375" customWidth="1"/>
    <col min="6914" max="6914" width="10.85546875" customWidth="1"/>
    <col min="6915" max="6915" width="10.7109375" customWidth="1"/>
    <col min="6916" max="6916" width="9.85546875" customWidth="1"/>
    <col min="6917" max="6920" width="10.7109375" customWidth="1"/>
    <col min="7168" max="7168" width="3.7109375" customWidth="1"/>
    <col min="7169" max="7169" width="40.7109375" customWidth="1"/>
    <col min="7170" max="7170" width="10.85546875" customWidth="1"/>
    <col min="7171" max="7171" width="10.7109375" customWidth="1"/>
    <col min="7172" max="7172" width="9.85546875" customWidth="1"/>
    <col min="7173" max="7176" width="10.7109375" customWidth="1"/>
    <col min="7424" max="7424" width="3.7109375" customWidth="1"/>
    <col min="7425" max="7425" width="40.7109375" customWidth="1"/>
    <col min="7426" max="7426" width="10.85546875" customWidth="1"/>
    <col min="7427" max="7427" width="10.7109375" customWidth="1"/>
    <col min="7428" max="7428" width="9.85546875" customWidth="1"/>
    <col min="7429" max="7432" width="10.7109375" customWidth="1"/>
    <col min="7680" max="7680" width="3.7109375" customWidth="1"/>
    <col min="7681" max="7681" width="40.7109375" customWidth="1"/>
    <col min="7682" max="7682" width="10.85546875" customWidth="1"/>
    <col min="7683" max="7683" width="10.7109375" customWidth="1"/>
    <col min="7684" max="7684" width="9.85546875" customWidth="1"/>
    <col min="7685" max="7688" width="10.7109375" customWidth="1"/>
    <col min="7936" max="7936" width="3.7109375" customWidth="1"/>
    <col min="7937" max="7937" width="40.7109375" customWidth="1"/>
    <col min="7938" max="7938" width="10.85546875" customWidth="1"/>
    <col min="7939" max="7939" width="10.7109375" customWidth="1"/>
    <col min="7940" max="7940" width="9.85546875" customWidth="1"/>
    <col min="7941" max="7944" width="10.7109375" customWidth="1"/>
    <col min="8192" max="8192" width="3.7109375" customWidth="1"/>
    <col min="8193" max="8193" width="40.7109375" customWidth="1"/>
    <col min="8194" max="8194" width="10.85546875" customWidth="1"/>
    <col min="8195" max="8195" width="10.7109375" customWidth="1"/>
    <col min="8196" max="8196" width="9.85546875" customWidth="1"/>
    <col min="8197" max="8200" width="10.7109375" customWidth="1"/>
    <col min="8448" max="8448" width="3.7109375" customWidth="1"/>
    <col min="8449" max="8449" width="40.7109375" customWidth="1"/>
    <col min="8450" max="8450" width="10.85546875" customWidth="1"/>
    <col min="8451" max="8451" width="10.7109375" customWidth="1"/>
    <col min="8452" max="8452" width="9.85546875" customWidth="1"/>
    <col min="8453" max="8456" width="10.7109375" customWidth="1"/>
    <col min="8704" max="8704" width="3.7109375" customWidth="1"/>
    <col min="8705" max="8705" width="40.7109375" customWidth="1"/>
    <col min="8706" max="8706" width="10.85546875" customWidth="1"/>
    <col min="8707" max="8707" width="10.7109375" customWidth="1"/>
    <col min="8708" max="8708" width="9.85546875" customWidth="1"/>
    <col min="8709" max="8712" width="10.7109375" customWidth="1"/>
    <col min="8960" max="8960" width="3.7109375" customWidth="1"/>
    <col min="8961" max="8961" width="40.7109375" customWidth="1"/>
    <col min="8962" max="8962" width="10.85546875" customWidth="1"/>
    <col min="8963" max="8963" width="10.7109375" customWidth="1"/>
    <col min="8964" max="8964" width="9.85546875" customWidth="1"/>
    <col min="8965" max="8968" width="10.7109375" customWidth="1"/>
    <col min="9216" max="9216" width="3.7109375" customWidth="1"/>
    <col min="9217" max="9217" width="40.7109375" customWidth="1"/>
    <col min="9218" max="9218" width="10.85546875" customWidth="1"/>
    <col min="9219" max="9219" width="10.7109375" customWidth="1"/>
    <col min="9220" max="9220" width="9.85546875" customWidth="1"/>
    <col min="9221" max="9224" width="10.7109375" customWidth="1"/>
    <col min="9472" max="9472" width="3.7109375" customWidth="1"/>
    <col min="9473" max="9473" width="40.7109375" customWidth="1"/>
    <col min="9474" max="9474" width="10.85546875" customWidth="1"/>
    <col min="9475" max="9475" width="10.7109375" customWidth="1"/>
    <col min="9476" max="9476" width="9.85546875" customWidth="1"/>
    <col min="9477" max="9480" width="10.7109375" customWidth="1"/>
    <col min="9728" max="9728" width="3.7109375" customWidth="1"/>
    <col min="9729" max="9729" width="40.7109375" customWidth="1"/>
    <col min="9730" max="9730" width="10.85546875" customWidth="1"/>
    <col min="9731" max="9731" width="10.7109375" customWidth="1"/>
    <col min="9732" max="9732" width="9.85546875" customWidth="1"/>
    <col min="9733" max="9736" width="10.7109375" customWidth="1"/>
    <col min="9984" max="9984" width="3.7109375" customWidth="1"/>
    <col min="9985" max="9985" width="40.7109375" customWidth="1"/>
    <col min="9986" max="9986" width="10.85546875" customWidth="1"/>
    <col min="9987" max="9987" width="10.7109375" customWidth="1"/>
    <col min="9988" max="9988" width="9.85546875" customWidth="1"/>
    <col min="9989" max="9992" width="10.7109375" customWidth="1"/>
    <col min="10240" max="10240" width="3.7109375" customWidth="1"/>
    <col min="10241" max="10241" width="40.7109375" customWidth="1"/>
    <col min="10242" max="10242" width="10.85546875" customWidth="1"/>
    <col min="10243" max="10243" width="10.7109375" customWidth="1"/>
    <col min="10244" max="10244" width="9.85546875" customWidth="1"/>
    <col min="10245" max="10248" width="10.7109375" customWidth="1"/>
    <col min="10496" max="10496" width="3.7109375" customWidth="1"/>
    <col min="10497" max="10497" width="40.7109375" customWidth="1"/>
    <col min="10498" max="10498" width="10.85546875" customWidth="1"/>
    <col min="10499" max="10499" width="10.7109375" customWidth="1"/>
    <col min="10500" max="10500" width="9.85546875" customWidth="1"/>
    <col min="10501" max="10504" width="10.7109375" customWidth="1"/>
    <col min="10752" max="10752" width="3.7109375" customWidth="1"/>
    <col min="10753" max="10753" width="40.7109375" customWidth="1"/>
    <col min="10754" max="10754" width="10.85546875" customWidth="1"/>
    <col min="10755" max="10755" width="10.7109375" customWidth="1"/>
    <col min="10756" max="10756" width="9.85546875" customWidth="1"/>
    <col min="10757" max="10760" width="10.7109375" customWidth="1"/>
    <col min="11008" max="11008" width="3.7109375" customWidth="1"/>
    <col min="11009" max="11009" width="40.7109375" customWidth="1"/>
    <col min="11010" max="11010" width="10.85546875" customWidth="1"/>
    <col min="11011" max="11011" width="10.7109375" customWidth="1"/>
    <col min="11012" max="11012" width="9.85546875" customWidth="1"/>
    <col min="11013" max="11016" width="10.7109375" customWidth="1"/>
    <col min="11264" max="11264" width="3.7109375" customWidth="1"/>
    <col min="11265" max="11265" width="40.7109375" customWidth="1"/>
    <col min="11266" max="11266" width="10.85546875" customWidth="1"/>
    <col min="11267" max="11267" width="10.7109375" customWidth="1"/>
    <col min="11268" max="11268" width="9.85546875" customWidth="1"/>
    <col min="11269" max="11272" width="10.7109375" customWidth="1"/>
    <col min="11520" max="11520" width="3.7109375" customWidth="1"/>
    <col min="11521" max="11521" width="40.7109375" customWidth="1"/>
    <col min="11522" max="11522" width="10.85546875" customWidth="1"/>
    <col min="11523" max="11523" width="10.7109375" customWidth="1"/>
    <col min="11524" max="11524" width="9.85546875" customWidth="1"/>
    <col min="11525" max="11528" width="10.7109375" customWidth="1"/>
    <col min="11776" max="11776" width="3.7109375" customWidth="1"/>
    <col min="11777" max="11777" width="40.7109375" customWidth="1"/>
    <col min="11778" max="11778" width="10.85546875" customWidth="1"/>
    <col min="11779" max="11779" width="10.7109375" customWidth="1"/>
    <col min="11780" max="11780" width="9.85546875" customWidth="1"/>
    <col min="11781" max="11784" width="10.7109375" customWidth="1"/>
    <col min="12032" max="12032" width="3.7109375" customWidth="1"/>
    <col min="12033" max="12033" width="40.7109375" customWidth="1"/>
    <col min="12034" max="12034" width="10.85546875" customWidth="1"/>
    <col min="12035" max="12035" width="10.7109375" customWidth="1"/>
    <col min="12036" max="12036" width="9.85546875" customWidth="1"/>
    <col min="12037" max="12040" width="10.7109375" customWidth="1"/>
    <col min="12288" max="12288" width="3.7109375" customWidth="1"/>
    <col min="12289" max="12289" width="40.7109375" customWidth="1"/>
    <col min="12290" max="12290" width="10.85546875" customWidth="1"/>
    <col min="12291" max="12291" width="10.7109375" customWidth="1"/>
    <col min="12292" max="12292" width="9.85546875" customWidth="1"/>
    <col min="12293" max="12296" width="10.7109375" customWidth="1"/>
    <col min="12544" max="12544" width="3.7109375" customWidth="1"/>
    <col min="12545" max="12545" width="40.7109375" customWidth="1"/>
    <col min="12546" max="12546" width="10.85546875" customWidth="1"/>
    <col min="12547" max="12547" width="10.7109375" customWidth="1"/>
    <col min="12548" max="12548" width="9.85546875" customWidth="1"/>
    <col min="12549" max="12552" width="10.7109375" customWidth="1"/>
    <col min="12800" max="12800" width="3.7109375" customWidth="1"/>
    <col min="12801" max="12801" width="40.7109375" customWidth="1"/>
    <col min="12802" max="12802" width="10.85546875" customWidth="1"/>
    <col min="12803" max="12803" width="10.7109375" customWidth="1"/>
    <col min="12804" max="12804" width="9.85546875" customWidth="1"/>
    <col min="12805" max="12808" width="10.7109375" customWidth="1"/>
    <col min="13056" max="13056" width="3.7109375" customWidth="1"/>
    <col min="13057" max="13057" width="40.7109375" customWidth="1"/>
    <col min="13058" max="13058" width="10.85546875" customWidth="1"/>
    <col min="13059" max="13059" width="10.7109375" customWidth="1"/>
    <col min="13060" max="13060" width="9.85546875" customWidth="1"/>
    <col min="13061" max="13064" width="10.7109375" customWidth="1"/>
    <col min="13312" max="13312" width="3.7109375" customWidth="1"/>
    <col min="13313" max="13313" width="40.7109375" customWidth="1"/>
    <col min="13314" max="13314" width="10.85546875" customWidth="1"/>
    <col min="13315" max="13315" width="10.7109375" customWidth="1"/>
    <col min="13316" max="13316" width="9.85546875" customWidth="1"/>
    <col min="13317" max="13320" width="10.7109375" customWidth="1"/>
    <col min="13568" max="13568" width="3.7109375" customWidth="1"/>
    <col min="13569" max="13569" width="40.7109375" customWidth="1"/>
    <col min="13570" max="13570" width="10.85546875" customWidth="1"/>
    <col min="13571" max="13571" width="10.7109375" customWidth="1"/>
    <col min="13572" max="13572" width="9.85546875" customWidth="1"/>
    <col min="13573" max="13576" width="10.7109375" customWidth="1"/>
    <col min="13824" max="13824" width="3.7109375" customWidth="1"/>
    <col min="13825" max="13825" width="40.7109375" customWidth="1"/>
    <col min="13826" max="13826" width="10.85546875" customWidth="1"/>
    <col min="13827" max="13827" width="10.7109375" customWidth="1"/>
    <col min="13828" max="13828" width="9.85546875" customWidth="1"/>
    <col min="13829" max="13832" width="10.7109375" customWidth="1"/>
    <col min="14080" max="14080" width="3.7109375" customWidth="1"/>
    <col min="14081" max="14081" width="40.7109375" customWidth="1"/>
    <col min="14082" max="14082" width="10.85546875" customWidth="1"/>
    <col min="14083" max="14083" width="10.7109375" customWidth="1"/>
    <col min="14084" max="14084" width="9.85546875" customWidth="1"/>
    <col min="14085" max="14088" width="10.7109375" customWidth="1"/>
    <col min="14336" max="14336" width="3.7109375" customWidth="1"/>
    <col min="14337" max="14337" width="40.7109375" customWidth="1"/>
    <col min="14338" max="14338" width="10.85546875" customWidth="1"/>
    <col min="14339" max="14339" width="10.7109375" customWidth="1"/>
    <col min="14340" max="14340" width="9.85546875" customWidth="1"/>
    <col min="14341" max="14344" width="10.7109375" customWidth="1"/>
    <col min="14592" max="14592" width="3.7109375" customWidth="1"/>
    <col min="14593" max="14593" width="40.7109375" customWidth="1"/>
    <col min="14594" max="14594" width="10.85546875" customWidth="1"/>
    <col min="14595" max="14595" width="10.7109375" customWidth="1"/>
    <col min="14596" max="14596" width="9.85546875" customWidth="1"/>
    <col min="14597" max="14600" width="10.7109375" customWidth="1"/>
    <col min="14848" max="14848" width="3.7109375" customWidth="1"/>
    <col min="14849" max="14849" width="40.7109375" customWidth="1"/>
    <col min="14850" max="14850" width="10.85546875" customWidth="1"/>
    <col min="14851" max="14851" width="10.7109375" customWidth="1"/>
    <col min="14852" max="14852" width="9.85546875" customWidth="1"/>
    <col min="14853" max="14856" width="10.7109375" customWidth="1"/>
    <col min="15104" max="15104" width="3.7109375" customWidth="1"/>
    <col min="15105" max="15105" width="40.7109375" customWidth="1"/>
    <col min="15106" max="15106" width="10.85546875" customWidth="1"/>
    <col min="15107" max="15107" width="10.7109375" customWidth="1"/>
    <col min="15108" max="15108" width="9.85546875" customWidth="1"/>
    <col min="15109" max="15112" width="10.7109375" customWidth="1"/>
    <col min="15360" max="15360" width="3.7109375" customWidth="1"/>
    <col min="15361" max="15361" width="40.7109375" customWidth="1"/>
    <col min="15362" max="15362" width="10.85546875" customWidth="1"/>
    <col min="15363" max="15363" width="10.7109375" customWidth="1"/>
    <col min="15364" max="15364" width="9.85546875" customWidth="1"/>
    <col min="15365" max="15368" width="10.7109375" customWidth="1"/>
    <col min="15616" max="15616" width="3.7109375" customWidth="1"/>
    <col min="15617" max="15617" width="40.7109375" customWidth="1"/>
    <col min="15618" max="15618" width="10.85546875" customWidth="1"/>
    <col min="15619" max="15619" width="10.7109375" customWidth="1"/>
    <col min="15620" max="15620" width="9.85546875" customWidth="1"/>
    <col min="15621" max="15624" width="10.7109375" customWidth="1"/>
    <col min="15872" max="15872" width="3.7109375" customWidth="1"/>
    <col min="15873" max="15873" width="40.7109375" customWidth="1"/>
    <col min="15874" max="15874" width="10.85546875" customWidth="1"/>
    <col min="15875" max="15875" width="10.7109375" customWidth="1"/>
    <col min="15876" max="15876" width="9.85546875" customWidth="1"/>
    <col min="15877" max="15880" width="10.7109375" customWidth="1"/>
    <col min="16128" max="16128" width="3.7109375" customWidth="1"/>
    <col min="16129" max="16129" width="40.7109375" customWidth="1"/>
    <col min="16130" max="16130" width="10.85546875" customWidth="1"/>
    <col min="16131" max="16131" width="10.7109375" customWidth="1"/>
    <col min="16132" max="16132" width="9.85546875" customWidth="1"/>
    <col min="16133" max="16136" width="10.7109375" customWidth="1"/>
  </cols>
  <sheetData>
    <row r="1" spans="1:6">
      <c r="B1" s="117" t="s">
        <v>185</v>
      </c>
      <c r="C1" s="117"/>
      <c r="D1" s="117"/>
    </row>
    <row r="2" spans="1:6" ht="40.15" customHeight="1">
      <c r="B2" s="176" t="s">
        <v>186</v>
      </c>
      <c r="C2" s="177"/>
      <c r="D2" s="177"/>
      <c r="E2" s="177"/>
      <c r="F2" s="177"/>
    </row>
    <row r="4" spans="1:6">
      <c r="A4" s="1"/>
      <c r="B4" s="1"/>
      <c r="C4" s="2"/>
      <c r="D4" s="2"/>
      <c r="E4" s="2"/>
      <c r="F4" s="8"/>
    </row>
    <row r="5" spans="1:6" ht="51">
      <c r="A5" s="1"/>
      <c r="B5" s="3"/>
      <c r="C5" s="158" t="s">
        <v>132</v>
      </c>
      <c r="D5" s="159" t="s">
        <v>164</v>
      </c>
      <c r="E5" s="158" t="s">
        <v>187</v>
      </c>
      <c r="F5" s="158" t="s">
        <v>188</v>
      </c>
    </row>
    <row r="6" spans="1:6" ht="31.5">
      <c r="A6" s="1"/>
      <c r="B6" s="5" t="s">
        <v>43</v>
      </c>
      <c r="C6" s="4"/>
      <c r="D6" s="4"/>
      <c r="E6" s="4"/>
      <c r="F6" s="8"/>
    </row>
    <row r="7" spans="1:6" ht="15.75">
      <c r="A7" s="1"/>
      <c r="B7" s="5" t="s">
        <v>0</v>
      </c>
      <c r="C7" s="4"/>
      <c r="D7" s="4"/>
      <c r="E7" s="4"/>
      <c r="F7" s="8"/>
    </row>
    <row r="8" spans="1:6" ht="39">
      <c r="A8" s="1">
        <v>1</v>
      </c>
      <c r="B8" s="6" t="s">
        <v>136</v>
      </c>
      <c r="C8" s="63">
        <v>6655130</v>
      </c>
      <c r="D8" s="63">
        <v>6655130</v>
      </c>
      <c r="E8" s="63">
        <v>6655130</v>
      </c>
      <c r="F8" s="63">
        <v>6655130</v>
      </c>
    </row>
    <row r="9" spans="1:6" ht="26.25">
      <c r="A9" s="1">
        <v>2</v>
      </c>
      <c r="B9" s="6" t="s">
        <v>54</v>
      </c>
      <c r="C9" s="63">
        <v>0</v>
      </c>
      <c r="D9" s="63">
        <v>0</v>
      </c>
      <c r="E9" s="63">
        <v>0</v>
      </c>
      <c r="F9" s="63"/>
    </row>
    <row r="10" spans="1:6" ht="51.75">
      <c r="A10" s="1">
        <v>3</v>
      </c>
      <c r="B10" s="6" t="s">
        <v>55</v>
      </c>
      <c r="C10" s="63">
        <v>1539000</v>
      </c>
      <c r="D10" s="63">
        <v>1539000</v>
      </c>
      <c r="E10" s="63">
        <v>1539000</v>
      </c>
      <c r="F10" s="63">
        <v>1539000</v>
      </c>
    </row>
    <row r="11" spans="1:6" ht="26.25">
      <c r="A11" s="1">
        <v>4</v>
      </c>
      <c r="B11" s="6" t="s">
        <v>56</v>
      </c>
      <c r="C11" s="63">
        <v>1200000</v>
      </c>
      <c r="D11" s="63">
        <v>1200000</v>
      </c>
      <c r="E11" s="63">
        <v>1200000</v>
      </c>
      <c r="F11" s="63">
        <v>1200000</v>
      </c>
    </row>
    <row r="12" spans="1:6" ht="26.25">
      <c r="A12" s="1">
        <v>5</v>
      </c>
      <c r="B12" s="6" t="s">
        <v>1</v>
      </c>
      <c r="C12" s="63">
        <v>0</v>
      </c>
      <c r="D12" s="63">
        <v>0</v>
      </c>
      <c r="E12" s="63">
        <v>0</v>
      </c>
      <c r="F12" s="63">
        <v>0</v>
      </c>
    </row>
    <row r="13" spans="1:6">
      <c r="A13" s="1">
        <v>6</v>
      </c>
      <c r="B13" s="6" t="s">
        <v>2</v>
      </c>
      <c r="C13" s="63"/>
      <c r="D13" s="63"/>
      <c r="E13" s="63"/>
      <c r="F13" s="63"/>
    </row>
    <row r="14" spans="1:6" ht="26.25">
      <c r="A14" s="1">
        <v>7</v>
      </c>
      <c r="B14" s="7" t="s">
        <v>3</v>
      </c>
      <c r="C14" s="65">
        <f>SUM(C8:C13)</f>
        <v>9394130</v>
      </c>
      <c r="D14" s="65">
        <f>SUM(D8:D13)</f>
        <v>9394130</v>
      </c>
      <c r="E14" s="65">
        <f>SUM(E8:E13)</f>
        <v>9394130</v>
      </c>
      <c r="F14" s="65">
        <f>SUM(F8:F13)</f>
        <v>9394130</v>
      </c>
    </row>
    <row r="15" spans="1:6">
      <c r="A15" s="1">
        <v>8</v>
      </c>
      <c r="B15" s="7"/>
      <c r="C15" s="63"/>
      <c r="D15" s="63"/>
      <c r="E15" s="63"/>
      <c r="F15" s="63"/>
    </row>
    <row r="16" spans="1:6">
      <c r="A16" s="8">
        <v>9</v>
      </c>
      <c r="B16" s="29" t="s">
        <v>57</v>
      </c>
      <c r="C16" s="63"/>
      <c r="D16" s="63"/>
      <c r="E16" s="63"/>
      <c r="F16" s="63"/>
    </row>
    <row r="17" spans="1:6">
      <c r="A17" s="1">
        <v>10</v>
      </c>
      <c r="B17" s="9" t="s">
        <v>44</v>
      </c>
      <c r="C17" s="63">
        <v>1071000</v>
      </c>
      <c r="D17" s="63">
        <v>1071000</v>
      </c>
      <c r="E17" s="63">
        <v>1071000</v>
      </c>
      <c r="F17" s="63">
        <v>1071000</v>
      </c>
    </row>
    <row r="18" spans="1:6">
      <c r="A18" s="1">
        <v>11</v>
      </c>
      <c r="B18" s="9" t="s">
        <v>4</v>
      </c>
      <c r="C18" s="63">
        <v>860000</v>
      </c>
      <c r="D18" s="63">
        <v>860000</v>
      </c>
      <c r="E18" s="63">
        <v>860000</v>
      </c>
      <c r="F18" s="63">
        <v>860000</v>
      </c>
    </row>
    <row r="19" spans="1:6">
      <c r="A19" s="1">
        <v>12</v>
      </c>
      <c r="B19" s="9" t="s">
        <v>5</v>
      </c>
      <c r="C19" s="63">
        <v>4500000</v>
      </c>
      <c r="D19" s="63">
        <v>4500000</v>
      </c>
      <c r="E19" s="63">
        <v>4500000</v>
      </c>
      <c r="F19" s="63">
        <v>4500000</v>
      </c>
    </row>
    <row r="20" spans="1:6">
      <c r="A20" s="1">
        <v>13</v>
      </c>
      <c r="B20" s="9" t="s">
        <v>6</v>
      </c>
      <c r="C20" s="63">
        <v>30000</v>
      </c>
      <c r="D20" s="63">
        <v>30000</v>
      </c>
      <c r="E20" s="63">
        <v>30000</v>
      </c>
      <c r="F20" s="63">
        <v>30000</v>
      </c>
    </row>
    <row r="21" spans="1:6" ht="27" customHeight="1">
      <c r="A21" s="1">
        <v>14</v>
      </c>
      <c r="B21" s="9" t="s">
        <v>7</v>
      </c>
      <c r="C21" s="63">
        <v>1000000</v>
      </c>
      <c r="D21" s="63">
        <v>1000000</v>
      </c>
      <c r="E21" s="63">
        <v>1000000</v>
      </c>
      <c r="F21" s="63">
        <v>1000000</v>
      </c>
    </row>
    <row r="22" spans="1:6" ht="15" customHeight="1">
      <c r="A22" s="1">
        <v>15</v>
      </c>
      <c r="B22" s="10" t="s">
        <v>8</v>
      </c>
      <c r="C22" s="65">
        <f>SUM(C17:C21)</f>
        <v>7461000</v>
      </c>
      <c r="D22" s="65">
        <f>SUM(D17:D21)</f>
        <v>7461000</v>
      </c>
      <c r="E22" s="65">
        <f>SUM(E17:E21)</f>
        <v>7461000</v>
      </c>
      <c r="F22" s="65">
        <f>SUM(F17:F21)</f>
        <v>7461000</v>
      </c>
    </row>
    <row r="23" spans="1:6" ht="12.6" customHeight="1">
      <c r="A23" s="1">
        <v>16</v>
      </c>
      <c r="B23" s="9" t="s">
        <v>58</v>
      </c>
      <c r="C23" s="63"/>
      <c r="D23" s="63"/>
      <c r="E23" s="63"/>
      <c r="F23" s="63"/>
    </row>
    <row r="24" spans="1:6" ht="15" hidden="1" customHeight="1">
      <c r="A24" s="1"/>
      <c r="B24" s="9"/>
      <c r="C24" s="63"/>
      <c r="D24" s="63"/>
      <c r="E24" s="63"/>
      <c r="F24" s="63"/>
    </row>
    <row r="25" spans="1:6" ht="15" hidden="1" customHeight="1">
      <c r="A25" s="1"/>
      <c r="B25" s="9"/>
      <c r="C25" s="63"/>
      <c r="D25" s="63"/>
      <c r="E25" s="63"/>
      <c r="F25" s="63"/>
    </row>
    <row r="26" spans="1:6" ht="15" hidden="1" customHeight="1">
      <c r="A26" s="1"/>
      <c r="B26" s="9"/>
      <c r="C26" s="63"/>
      <c r="D26" s="63"/>
      <c r="E26" s="63"/>
      <c r="F26" s="63"/>
    </row>
    <row r="27" spans="1:6" ht="28.9" customHeight="1">
      <c r="A27" s="1">
        <v>17</v>
      </c>
      <c r="B27" s="9" t="s">
        <v>133</v>
      </c>
      <c r="C27" s="63">
        <v>150000</v>
      </c>
      <c r="D27" s="63">
        <v>150000</v>
      </c>
      <c r="E27" s="63">
        <v>150000</v>
      </c>
      <c r="F27" s="63">
        <v>150000</v>
      </c>
    </row>
    <row r="28" spans="1:6" ht="28.9" customHeight="1">
      <c r="A28" s="1">
        <v>18</v>
      </c>
      <c r="B28" s="11" t="s">
        <v>149</v>
      </c>
      <c r="C28" s="63">
        <v>260000</v>
      </c>
      <c r="D28" s="63">
        <v>260000</v>
      </c>
      <c r="E28" s="63">
        <v>260000</v>
      </c>
      <c r="F28" s="63">
        <v>260000</v>
      </c>
    </row>
    <row r="29" spans="1:6">
      <c r="A29" s="1">
        <v>19</v>
      </c>
      <c r="B29" s="11" t="s">
        <v>9</v>
      </c>
      <c r="C29" s="63">
        <v>0</v>
      </c>
      <c r="D29" s="63">
        <v>0</v>
      </c>
      <c r="E29" s="63">
        <v>0</v>
      </c>
      <c r="F29" s="63">
        <v>0</v>
      </c>
    </row>
    <row r="30" spans="1:6" ht="25.5">
      <c r="A30" s="1">
        <v>20</v>
      </c>
      <c r="B30" s="11" t="s">
        <v>10</v>
      </c>
      <c r="C30" s="63">
        <v>0</v>
      </c>
      <c r="D30" s="63">
        <v>0</v>
      </c>
      <c r="E30" s="63">
        <v>0</v>
      </c>
      <c r="F30" s="63">
        <v>0</v>
      </c>
    </row>
    <row r="31" spans="1:6" ht="25.5">
      <c r="A31" s="1">
        <v>21</v>
      </c>
      <c r="B31" s="11" t="s">
        <v>11</v>
      </c>
      <c r="C31" s="63">
        <v>0</v>
      </c>
      <c r="D31" s="63">
        <v>0</v>
      </c>
      <c r="E31" s="63">
        <v>0</v>
      </c>
      <c r="F31" s="63">
        <v>0</v>
      </c>
    </row>
    <row r="32" spans="1:6">
      <c r="A32" s="1">
        <v>22</v>
      </c>
      <c r="B32" s="11" t="s">
        <v>12</v>
      </c>
      <c r="C32" s="63">
        <v>0</v>
      </c>
      <c r="D32" s="63">
        <v>0</v>
      </c>
      <c r="E32" s="63">
        <v>0</v>
      </c>
      <c r="F32" s="63">
        <v>0</v>
      </c>
    </row>
    <row r="33" spans="1:6">
      <c r="A33" s="1">
        <v>23</v>
      </c>
      <c r="B33" s="11" t="s">
        <v>13</v>
      </c>
      <c r="C33" s="63">
        <v>15000</v>
      </c>
      <c r="D33" s="63">
        <v>15000</v>
      </c>
      <c r="E33" s="63">
        <v>15000</v>
      </c>
      <c r="F33" s="63">
        <v>15000</v>
      </c>
    </row>
    <row r="34" spans="1:6" ht="25.5">
      <c r="A34" s="1">
        <v>24</v>
      </c>
      <c r="B34" s="11" t="s">
        <v>45</v>
      </c>
      <c r="C34" s="63">
        <v>230000</v>
      </c>
      <c r="D34" s="63">
        <v>230000</v>
      </c>
      <c r="E34" s="63">
        <v>230000</v>
      </c>
      <c r="F34" s="63">
        <v>230000</v>
      </c>
    </row>
    <row r="35" spans="1:6" ht="20.100000000000001" customHeight="1">
      <c r="A35" s="1">
        <v>25</v>
      </c>
      <c r="B35" s="12" t="s">
        <v>14</v>
      </c>
      <c r="C35" s="65">
        <f>SUM(C27:C34)</f>
        <v>655000</v>
      </c>
      <c r="D35" s="65">
        <f>SUM(D27:D34)</f>
        <v>655000</v>
      </c>
      <c r="E35" s="65">
        <f>SUM(E27:E34)</f>
        <v>655000</v>
      </c>
      <c r="F35" s="65">
        <f>SUM(F27:F34)</f>
        <v>655000</v>
      </c>
    </row>
    <row r="36" spans="1:6" ht="28.15" customHeight="1">
      <c r="A36" s="1">
        <v>26</v>
      </c>
      <c r="B36" s="12" t="s">
        <v>59</v>
      </c>
      <c r="C36" s="158" t="s">
        <v>132</v>
      </c>
      <c r="D36" s="159" t="s">
        <v>164</v>
      </c>
      <c r="E36" s="158" t="s">
        <v>187</v>
      </c>
      <c r="F36" s="158" t="s">
        <v>188</v>
      </c>
    </row>
    <row r="37" spans="1:6" ht="30" customHeight="1">
      <c r="A37" s="1">
        <v>27</v>
      </c>
      <c r="B37" s="9" t="s">
        <v>15</v>
      </c>
      <c r="C37" s="63"/>
      <c r="D37" s="63"/>
      <c r="E37" s="63"/>
      <c r="F37" s="63"/>
    </row>
    <row r="38" spans="1:6" ht="27" customHeight="1">
      <c r="A38" s="1">
        <v>28</v>
      </c>
      <c r="B38" s="9" t="s">
        <v>70</v>
      </c>
      <c r="C38" s="63">
        <v>180000</v>
      </c>
      <c r="D38" s="63">
        <v>0</v>
      </c>
      <c r="E38" s="63">
        <v>0</v>
      </c>
      <c r="F38" s="63">
        <v>0</v>
      </c>
    </row>
    <row r="39" spans="1:6" ht="38.25">
      <c r="A39" s="1">
        <v>29</v>
      </c>
      <c r="B39" s="9" t="s">
        <v>46</v>
      </c>
      <c r="C39" s="63">
        <v>0</v>
      </c>
      <c r="D39" s="63">
        <v>0</v>
      </c>
      <c r="E39" s="63">
        <v>0</v>
      </c>
      <c r="F39" s="63">
        <v>0</v>
      </c>
    </row>
    <row r="40" spans="1:6" ht="25.5">
      <c r="A40" s="1">
        <v>30</v>
      </c>
      <c r="B40" s="9" t="s">
        <v>128</v>
      </c>
      <c r="C40" s="63">
        <v>0</v>
      </c>
      <c r="D40" s="63">
        <v>0</v>
      </c>
      <c r="E40" s="63">
        <v>0</v>
      </c>
      <c r="F40" s="63">
        <v>0</v>
      </c>
    </row>
    <row r="41" spans="1:6" ht="25.5">
      <c r="A41" s="1">
        <v>31</v>
      </c>
      <c r="B41" s="9" t="s">
        <v>16</v>
      </c>
      <c r="C41" s="63">
        <v>0</v>
      </c>
      <c r="D41" s="63">
        <v>0</v>
      </c>
      <c r="E41" s="63">
        <v>0</v>
      </c>
      <c r="F41" s="63">
        <v>0</v>
      </c>
    </row>
    <row r="42" spans="1:6">
      <c r="A42" s="1">
        <v>32</v>
      </c>
      <c r="B42" s="10" t="s">
        <v>17</v>
      </c>
      <c r="C42" s="65">
        <f>SUM(C38:C41)</f>
        <v>180000</v>
      </c>
      <c r="D42" s="65">
        <f>SUM(D38:D41)</f>
        <v>0</v>
      </c>
      <c r="E42" s="65">
        <f>SUM(E38:E41)</f>
        <v>0</v>
      </c>
      <c r="F42" s="65">
        <f>SUM(F38:F41)</f>
        <v>0</v>
      </c>
    </row>
    <row r="43" spans="1:6" ht="25.5">
      <c r="A43" s="13">
        <v>33</v>
      </c>
      <c r="B43" s="14" t="s">
        <v>71</v>
      </c>
      <c r="C43" s="68">
        <v>17690130</v>
      </c>
      <c r="D43" s="68">
        <v>17510130</v>
      </c>
      <c r="E43" s="68">
        <v>17510130</v>
      </c>
      <c r="F43" s="68">
        <v>17510130</v>
      </c>
    </row>
    <row r="44" spans="1:6" ht="21">
      <c r="A44" s="1">
        <v>34</v>
      </c>
      <c r="B44" s="15" t="s">
        <v>60</v>
      </c>
      <c r="C44" s="63"/>
      <c r="D44" s="67"/>
      <c r="E44" s="63"/>
      <c r="F44" s="69"/>
    </row>
    <row r="45" spans="1:6" ht="38.25">
      <c r="A45" s="1">
        <v>35</v>
      </c>
      <c r="B45" s="9" t="s">
        <v>18</v>
      </c>
      <c r="C45" s="63">
        <v>0</v>
      </c>
      <c r="D45" s="63">
        <v>0</v>
      </c>
      <c r="E45" s="63">
        <v>0</v>
      </c>
      <c r="F45" s="63">
        <v>0</v>
      </c>
    </row>
    <row r="46" spans="1:6" ht="38.25">
      <c r="A46" s="1">
        <v>36</v>
      </c>
      <c r="B46" s="9" t="s">
        <v>19</v>
      </c>
      <c r="C46" s="63">
        <v>0</v>
      </c>
      <c r="D46" s="63">
        <v>0</v>
      </c>
      <c r="E46" s="63">
        <v>0</v>
      </c>
      <c r="F46" s="63">
        <v>0</v>
      </c>
    </row>
    <row r="47" spans="1:6" ht="25.5">
      <c r="A47" s="1">
        <v>37</v>
      </c>
      <c r="B47" s="9" t="s">
        <v>20</v>
      </c>
      <c r="C47" s="63">
        <v>0</v>
      </c>
      <c r="D47" s="63">
        <v>0</v>
      </c>
      <c r="E47" s="63">
        <v>0</v>
      </c>
      <c r="F47" s="63">
        <v>0</v>
      </c>
    </row>
    <row r="48" spans="1:6" ht="38.25">
      <c r="A48" s="1">
        <v>38</v>
      </c>
      <c r="B48" s="9" t="s">
        <v>21</v>
      </c>
      <c r="C48" s="63">
        <v>0</v>
      </c>
      <c r="D48" s="63">
        <v>0</v>
      </c>
      <c r="E48" s="63">
        <v>0</v>
      </c>
      <c r="F48" s="63">
        <v>0</v>
      </c>
    </row>
    <row r="49" spans="1:6" ht="38.25">
      <c r="A49" s="1">
        <v>39</v>
      </c>
      <c r="B49" s="9" t="s">
        <v>22</v>
      </c>
      <c r="C49" s="63">
        <v>0</v>
      </c>
      <c r="D49" s="63">
        <v>0</v>
      </c>
      <c r="E49" s="63">
        <v>0</v>
      </c>
      <c r="F49" s="63">
        <v>0</v>
      </c>
    </row>
    <row r="50" spans="1:6" ht="25.5">
      <c r="A50" s="16">
        <v>40</v>
      </c>
      <c r="B50" s="14" t="s">
        <v>72</v>
      </c>
      <c r="C50" s="68">
        <v>0</v>
      </c>
      <c r="D50" s="68">
        <f>SUM(D45:D49)</f>
        <v>0</v>
      </c>
      <c r="E50" s="68">
        <f>SUM(E45:E49)</f>
        <v>0</v>
      </c>
      <c r="F50" s="68">
        <f>SUM(F45:F49)</f>
        <v>0</v>
      </c>
    </row>
    <row r="51" spans="1:6" ht="33" customHeight="1">
      <c r="A51" s="33">
        <v>41</v>
      </c>
      <c r="B51" s="35" t="s">
        <v>73</v>
      </c>
      <c r="C51" s="72">
        <v>17690130</v>
      </c>
      <c r="D51" s="71">
        <v>17510130</v>
      </c>
      <c r="E51" s="72">
        <v>17510130</v>
      </c>
      <c r="F51" s="72">
        <v>17510130</v>
      </c>
    </row>
    <row r="52" spans="1:6">
      <c r="A52" s="31">
        <v>42</v>
      </c>
      <c r="B52" s="32" t="s">
        <v>61</v>
      </c>
      <c r="C52" s="63"/>
      <c r="D52" s="73"/>
      <c r="E52" s="63"/>
      <c r="F52" s="63"/>
    </row>
    <row r="53" spans="1:6" ht="45.75" customHeight="1">
      <c r="A53" s="1">
        <v>43</v>
      </c>
      <c r="B53" s="9" t="s">
        <v>23</v>
      </c>
      <c r="C53" s="63">
        <v>0</v>
      </c>
      <c r="D53" s="66">
        <v>0</v>
      </c>
      <c r="E53" s="63">
        <v>0</v>
      </c>
      <c r="F53" s="63">
        <v>0</v>
      </c>
    </row>
    <row r="54" spans="1:6">
      <c r="A54" s="1">
        <v>44</v>
      </c>
      <c r="B54" s="9" t="s">
        <v>24</v>
      </c>
      <c r="C54" s="63">
        <v>43830745</v>
      </c>
      <c r="D54" s="66">
        <v>14000000</v>
      </c>
      <c r="E54" s="63"/>
      <c r="F54" s="63"/>
    </row>
    <row r="55" spans="1:6">
      <c r="A55" s="33">
        <v>45</v>
      </c>
      <c r="B55" s="34" t="s">
        <v>25</v>
      </c>
      <c r="C55" s="72">
        <f>SUM(C53:C54)</f>
        <v>43830745</v>
      </c>
      <c r="D55" s="70">
        <f>SUM(D53:D54)</f>
        <v>14000000</v>
      </c>
      <c r="E55" s="72"/>
      <c r="F55" s="72"/>
    </row>
    <row r="56" spans="1:6" ht="20.100000000000001" customHeight="1">
      <c r="A56" s="17">
        <v>46</v>
      </c>
      <c r="B56" s="18" t="s">
        <v>26</v>
      </c>
      <c r="C56" s="75">
        <v>61520875</v>
      </c>
      <c r="D56" s="74">
        <v>31510130</v>
      </c>
      <c r="E56" s="75"/>
      <c r="F56" s="76"/>
    </row>
    <row r="57" spans="1:6" ht="68.25" customHeight="1">
      <c r="A57" s="1"/>
      <c r="B57" s="3"/>
      <c r="C57" s="77" t="s">
        <v>131</v>
      </c>
      <c r="D57" s="159" t="s">
        <v>164</v>
      </c>
      <c r="E57" s="158" t="s">
        <v>187</v>
      </c>
      <c r="F57" s="158" t="s">
        <v>188</v>
      </c>
    </row>
    <row r="58" spans="1:6" ht="20.100000000000001" customHeight="1">
      <c r="A58" s="1"/>
      <c r="B58" s="5" t="s">
        <v>43</v>
      </c>
      <c r="C58" s="64"/>
      <c r="D58" s="64"/>
      <c r="E58" s="63"/>
      <c r="F58" s="63"/>
    </row>
    <row r="59" spans="1:6" ht="20.100000000000001" customHeight="1">
      <c r="A59" s="1"/>
      <c r="B59" s="5" t="s">
        <v>27</v>
      </c>
      <c r="C59" s="64"/>
      <c r="D59" s="64"/>
      <c r="E59" s="63"/>
      <c r="F59" s="63"/>
    </row>
    <row r="60" spans="1:6" ht="20.100000000000001" customHeight="1">
      <c r="A60" s="1">
        <v>47</v>
      </c>
      <c r="B60" s="9" t="s">
        <v>62</v>
      </c>
      <c r="C60" s="63">
        <v>3953415</v>
      </c>
      <c r="D60" s="63">
        <v>3953415</v>
      </c>
      <c r="E60" s="63">
        <v>3953415</v>
      </c>
      <c r="F60" s="63">
        <v>3953415</v>
      </c>
    </row>
    <row r="61" spans="1:6" ht="20.100000000000001" customHeight="1">
      <c r="A61" s="1">
        <v>48</v>
      </c>
      <c r="B61" s="9" t="s">
        <v>63</v>
      </c>
      <c r="C61" s="63">
        <v>924134</v>
      </c>
      <c r="D61" s="63">
        <v>924134</v>
      </c>
      <c r="E61" s="63">
        <v>924134</v>
      </c>
      <c r="F61" s="63">
        <v>924134</v>
      </c>
    </row>
    <row r="62" spans="1:6" ht="20.100000000000001" customHeight="1">
      <c r="A62" s="1">
        <v>49</v>
      </c>
      <c r="B62" s="9" t="s">
        <v>64</v>
      </c>
      <c r="C62" s="63">
        <v>5719000</v>
      </c>
      <c r="D62" s="63">
        <v>5719000</v>
      </c>
      <c r="E62" s="63">
        <v>5719000</v>
      </c>
      <c r="F62" s="63">
        <v>5719000</v>
      </c>
    </row>
    <row r="63" spans="1:6" ht="20.100000000000001" customHeight="1">
      <c r="A63" s="1">
        <v>50</v>
      </c>
      <c r="B63" s="9" t="s">
        <v>29</v>
      </c>
      <c r="C63" s="63">
        <v>392000</v>
      </c>
      <c r="D63" s="63">
        <v>392000</v>
      </c>
      <c r="E63" s="63">
        <v>392000</v>
      </c>
      <c r="F63" s="63">
        <v>392000</v>
      </c>
    </row>
    <row r="64" spans="1:6" ht="34.5" customHeight="1">
      <c r="A64" s="1">
        <v>51</v>
      </c>
      <c r="B64" s="9" t="s">
        <v>65</v>
      </c>
      <c r="C64" s="63">
        <v>1254000</v>
      </c>
      <c r="D64" s="63">
        <v>1254000</v>
      </c>
      <c r="E64" s="63">
        <v>1254000</v>
      </c>
      <c r="F64" s="63">
        <v>1254000</v>
      </c>
    </row>
    <row r="65" spans="1:6" ht="20.100000000000001" customHeight="1">
      <c r="A65" s="1">
        <v>52</v>
      </c>
      <c r="B65" s="9" t="s">
        <v>66</v>
      </c>
      <c r="C65" s="63"/>
      <c r="D65" s="63"/>
      <c r="E65" s="63"/>
      <c r="F65" s="63"/>
    </row>
    <row r="66" spans="1:6" ht="24.95" customHeight="1">
      <c r="A66" s="1">
        <v>53</v>
      </c>
      <c r="B66" s="9" t="s">
        <v>30</v>
      </c>
      <c r="C66" s="63">
        <v>4525400</v>
      </c>
      <c r="D66" s="63">
        <v>4525400</v>
      </c>
      <c r="E66" s="63">
        <v>4525400</v>
      </c>
      <c r="F66" s="63">
        <v>4525400</v>
      </c>
    </row>
    <row r="67" spans="1:6" ht="24.95" customHeight="1">
      <c r="A67" s="1">
        <v>54</v>
      </c>
      <c r="B67" s="9" t="s">
        <v>47</v>
      </c>
      <c r="C67" s="63">
        <v>3090000</v>
      </c>
      <c r="D67" s="63">
        <v>3090000</v>
      </c>
      <c r="E67" s="63">
        <v>3090000</v>
      </c>
      <c r="F67" s="63">
        <v>3090000</v>
      </c>
    </row>
    <row r="68" spans="1:6" ht="24.95" customHeight="1">
      <c r="A68" s="1">
        <v>55</v>
      </c>
      <c r="B68" s="9" t="s">
        <v>48</v>
      </c>
      <c r="C68" s="63">
        <v>880000</v>
      </c>
      <c r="D68" s="63">
        <v>880000</v>
      </c>
      <c r="E68" s="63">
        <v>880000</v>
      </c>
      <c r="F68" s="63">
        <v>880000</v>
      </c>
    </row>
    <row r="69" spans="1:6" ht="24.95" customHeight="1">
      <c r="A69" s="1">
        <v>56</v>
      </c>
      <c r="B69" s="9" t="s">
        <v>50</v>
      </c>
      <c r="C69" s="63">
        <v>68400</v>
      </c>
      <c r="D69" s="63">
        <v>68400</v>
      </c>
      <c r="E69" s="63">
        <v>68400</v>
      </c>
      <c r="F69" s="63">
        <v>68400</v>
      </c>
    </row>
    <row r="70" spans="1:6" ht="24.95" customHeight="1">
      <c r="A70" s="1">
        <v>57</v>
      </c>
      <c r="B70" s="9" t="s">
        <v>49</v>
      </c>
      <c r="C70" s="63">
        <v>285000</v>
      </c>
      <c r="D70" s="63">
        <v>285000</v>
      </c>
      <c r="E70" s="63">
        <v>285000</v>
      </c>
      <c r="F70" s="63">
        <v>285000</v>
      </c>
    </row>
    <row r="71" spans="1:6" ht="24.95" customHeight="1">
      <c r="A71" s="1">
        <v>58</v>
      </c>
      <c r="B71" s="9" t="s">
        <v>134</v>
      </c>
      <c r="C71" s="63">
        <v>202000</v>
      </c>
      <c r="D71" s="63">
        <v>202000</v>
      </c>
      <c r="E71" s="63">
        <v>202000</v>
      </c>
      <c r="F71" s="63">
        <v>202000</v>
      </c>
    </row>
    <row r="72" spans="1:6" ht="24.95" customHeight="1">
      <c r="A72" s="1">
        <v>59</v>
      </c>
      <c r="B72" s="19" t="s">
        <v>31</v>
      </c>
      <c r="C72" s="63">
        <v>0</v>
      </c>
      <c r="D72" s="63">
        <v>0</v>
      </c>
      <c r="E72" s="63">
        <v>0</v>
      </c>
      <c r="F72" s="63">
        <v>0</v>
      </c>
    </row>
    <row r="73" spans="1:6" ht="24.95" customHeight="1">
      <c r="A73" s="1">
        <v>60</v>
      </c>
      <c r="B73" s="9" t="s">
        <v>32</v>
      </c>
      <c r="C73" s="63">
        <v>80000</v>
      </c>
      <c r="D73" s="63">
        <v>80000</v>
      </c>
      <c r="E73" s="63">
        <v>80000</v>
      </c>
      <c r="F73" s="63">
        <v>80000</v>
      </c>
    </row>
    <row r="74" spans="1:6" ht="20.100000000000001" customHeight="1">
      <c r="A74" s="1">
        <v>61</v>
      </c>
      <c r="B74" s="9" t="s">
        <v>33</v>
      </c>
      <c r="C74" s="63">
        <v>5562420</v>
      </c>
      <c r="D74" s="63">
        <v>662181</v>
      </c>
      <c r="E74" s="63">
        <v>662181</v>
      </c>
      <c r="F74" s="63">
        <v>662181</v>
      </c>
    </row>
    <row r="75" spans="1:6" ht="20.100000000000001" customHeight="1">
      <c r="A75" s="13">
        <v>62</v>
      </c>
      <c r="B75" s="20" t="s">
        <v>34</v>
      </c>
      <c r="C75" s="68">
        <v>22410369</v>
      </c>
      <c r="D75" s="68">
        <v>17510130</v>
      </c>
      <c r="E75" s="68">
        <v>17510130</v>
      </c>
      <c r="F75" s="68">
        <v>17510130</v>
      </c>
    </row>
    <row r="76" spans="1:6" ht="20.100000000000001" customHeight="1">
      <c r="A76" s="1">
        <v>63</v>
      </c>
      <c r="B76" s="22" t="s">
        <v>67</v>
      </c>
      <c r="C76" s="63">
        <v>2297450</v>
      </c>
      <c r="D76" s="63">
        <v>0</v>
      </c>
      <c r="E76" s="63">
        <v>0</v>
      </c>
      <c r="F76" s="63">
        <v>0</v>
      </c>
    </row>
    <row r="77" spans="1:6" ht="20.100000000000001" customHeight="1">
      <c r="A77" s="1">
        <v>64</v>
      </c>
      <c r="B77" s="22" t="s">
        <v>68</v>
      </c>
      <c r="C77" s="63">
        <v>26752704</v>
      </c>
      <c r="D77" s="63">
        <v>0</v>
      </c>
      <c r="E77" s="63">
        <v>0</v>
      </c>
      <c r="F77" s="63">
        <v>0</v>
      </c>
    </row>
    <row r="78" spans="1:6" ht="24.95" customHeight="1">
      <c r="A78" s="1">
        <v>65</v>
      </c>
      <c r="B78" s="9" t="s">
        <v>35</v>
      </c>
      <c r="C78" s="63">
        <v>0</v>
      </c>
      <c r="D78" s="63">
        <v>0</v>
      </c>
      <c r="E78" s="63">
        <v>0</v>
      </c>
      <c r="F78" s="63">
        <v>0</v>
      </c>
    </row>
    <row r="79" spans="1:6" ht="35.1" customHeight="1">
      <c r="A79" s="1">
        <v>66</v>
      </c>
      <c r="B79" s="9" t="s">
        <v>36</v>
      </c>
      <c r="C79" s="63">
        <v>0</v>
      </c>
      <c r="D79" s="63">
        <v>0</v>
      </c>
      <c r="E79" s="63">
        <v>0</v>
      </c>
      <c r="F79" s="63">
        <v>0</v>
      </c>
    </row>
    <row r="80" spans="1:6" ht="20.100000000000001" customHeight="1">
      <c r="A80" s="1">
        <v>67</v>
      </c>
      <c r="B80" s="19" t="s">
        <v>37</v>
      </c>
      <c r="C80" s="63">
        <v>9724837</v>
      </c>
      <c r="D80" s="63">
        <v>14000000</v>
      </c>
      <c r="E80" s="63">
        <v>14000000</v>
      </c>
      <c r="F80" s="63">
        <v>14000000</v>
      </c>
    </row>
    <row r="81" spans="1:6" ht="20.100000000000001" customHeight="1">
      <c r="A81" s="1">
        <v>68</v>
      </c>
      <c r="B81" s="20" t="s">
        <v>38</v>
      </c>
      <c r="C81" s="68">
        <f>SUM(C76:C80)</f>
        <v>38774991</v>
      </c>
      <c r="D81" s="68">
        <f>SUM(D76:D80)</f>
        <v>14000000</v>
      </c>
      <c r="E81" s="68">
        <f>SUM(E76:E80)</f>
        <v>14000000</v>
      </c>
      <c r="F81" s="68">
        <f>SUM(F76:F80)</f>
        <v>14000000</v>
      </c>
    </row>
    <row r="82" spans="1:6" ht="18.75" customHeight="1">
      <c r="A82" s="36">
        <v>69</v>
      </c>
      <c r="B82" s="37" t="s">
        <v>74</v>
      </c>
      <c r="C82" s="72">
        <v>61185360</v>
      </c>
      <c r="D82" s="72">
        <v>31510130</v>
      </c>
      <c r="E82" s="72">
        <v>31510130</v>
      </c>
      <c r="F82" s="72">
        <v>31510130</v>
      </c>
    </row>
    <row r="83" spans="1:6" ht="19.5" hidden="1" customHeight="1">
      <c r="A83" s="1">
        <v>43</v>
      </c>
      <c r="B83" s="11" t="s">
        <v>39</v>
      </c>
      <c r="C83" s="63"/>
      <c r="D83" s="66"/>
      <c r="E83" s="63"/>
      <c r="F83" s="63"/>
    </row>
    <row r="84" spans="1:6" ht="19.5" hidden="1" customHeight="1">
      <c r="A84" s="1">
        <v>44</v>
      </c>
      <c r="B84" s="11" t="s">
        <v>40</v>
      </c>
      <c r="C84" s="63"/>
      <c r="D84" s="66"/>
      <c r="E84" s="63"/>
      <c r="F84" s="63"/>
    </row>
    <row r="85" spans="1:6" ht="31.5" customHeight="1">
      <c r="A85" s="1">
        <v>70</v>
      </c>
      <c r="B85" s="11" t="s">
        <v>129</v>
      </c>
      <c r="C85" s="63">
        <v>375542</v>
      </c>
      <c r="D85" s="66">
        <v>0</v>
      </c>
      <c r="E85" s="63">
        <v>0</v>
      </c>
      <c r="F85" s="63">
        <v>0</v>
      </c>
    </row>
    <row r="86" spans="1:6" ht="20.100000000000001" customHeight="1">
      <c r="A86" s="36">
        <v>71</v>
      </c>
      <c r="B86" s="37" t="s">
        <v>41</v>
      </c>
      <c r="C86" s="72">
        <f>SUM(C85)</f>
        <v>375542</v>
      </c>
      <c r="D86" s="70">
        <v>0</v>
      </c>
      <c r="E86" s="72">
        <v>0</v>
      </c>
      <c r="F86" s="72">
        <v>0</v>
      </c>
    </row>
    <row r="87" spans="1:6" ht="20.100000000000001" customHeight="1">
      <c r="A87" s="1">
        <v>72</v>
      </c>
      <c r="B87" s="23" t="s">
        <v>42</v>
      </c>
      <c r="C87" s="75">
        <v>61560902</v>
      </c>
      <c r="D87" s="74">
        <v>31510130</v>
      </c>
      <c r="E87" s="75">
        <v>31510130</v>
      </c>
      <c r="F87" s="76">
        <v>31510130</v>
      </c>
    </row>
    <row r="88" spans="1:6" ht="20.100000000000001" customHeight="1">
      <c r="A88" s="21"/>
      <c r="B88" s="24"/>
      <c r="C88" s="62"/>
      <c r="D88" s="25"/>
      <c r="E88" s="25"/>
      <c r="F88" s="30"/>
    </row>
    <row r="89" spans="1:6">
      <c r="A89" s="26"/>
      <c r="B89" s="27"/>
      <c r="C89" s="27"/>
      <c r="D89" s="27"/>
      <c r="E89" s="27"/>
      <c r="F89" s="27"/>
    </row>
    <row r="90" spans="1:6">
      <c r="A90" s="26"/>
      <c r="B90" s="27"/>
      <c r="C90" s="27"/>
      <c r="D90" s="27"/>
      <c r="E90" s="27"/>
      <c r="F90" s="27"/>
    </row>
    <row r="91" spans="1:6">
      <c r="A91" s="26"/>
      <c r="B91" s="27"/>
      <c r="C91" s="27"/>
      <c r="D91" s="27"/>
      <c r="E91" s="27"/>
      <c r="F91" s="27"/>
    </row>
  </sheetData>
  <mergeCells count="1">
    <mergeCell ref="B2:F2"/>
  </mergeCells>
  <pageMargins left="0.7" right="0.7" top="0.75" bottom="0.75" header="0.3" footer="0.3"/>
  <pageSetup paperSize="9" scale="98" orientation="portrait" r:id="rId1"/>
  <rowBreaks count="2" manualBreakCount="2">
    <brk id="35" max="16383" man="1"/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pénzeszk átadás 3</vt:lpstr>
      <vt:lpstr>előir. felh.terv6</vt:lpstr>
      <vt:lpstr>több éves kih. dönt.7</vt:lpstr>
      <vt:lpstr>következő 3 év.8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Veronika</cp:lastModifiedBy>
  <cp:lastPrinted>2017-07-14T07:54:00Z</cp:lastPrinted>
  <dcterms:created xsi:type="dcterms:W3CDTF">2016-02-06T13:39:12Z</dcterms:created>
  <dcterms:modified xsi:type="dcterms:W3CDTF">2017-07-14T07:54:03Z</dcterms:modified>
</cp:coreProperties>
</file>