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3. ktgvetés rend. mód\rend. mód\"/>
    </mc:Choice>
  </mc:AlternateContent>
  <bookViews>
    <workbookView xWindow="0" yWindow="0" windowWidth="19200" windowHeight="11595"/>
  </bookViews>
  <sheets>
    <sheet name="6. sz.mell Óvoda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'6. sz.mell Óvoda'!$2:$7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1" l="1"/>
  <c r="C49" i="1"/>
  <c r="C48" i="1"/>
  <c r="C47" i="1"/>
  <c r="C46" i="1"/>
  <c r="C57" i="1" s="1"/>
  <c r="C41" i="1"/>
  <c r="C38" i="1" s="1"/>
  <c r="C31" i="1"/>
  <c r="C27" i="1"/>
  <c r="C21" i="1"/>
  <c r="C9" i="1"/>
  <c r="C37" i="1" l="1"/>
  <c r="C42" i="1" s="1"/>
</calcChain>
</file>

<file path=xl/sharedStrings.xml><?xml version="1.0" encoding="utf-8"?>
<sst xmlns="http://schemas.openxmlformats.org/spreadsheetml/2006/main" count="108" uniqueCount="95">
  <si>
    <t>Költségvetési szerv megnevezése</t>
  </si>
  <si>
    <t>Óvoda</t>
  </si>
  <si>
    <t>03</t>
  </si>
  <si>
    <t>Feladat megnevezése</t>
  </si>
  <si>
    <t xml:space="preserve"> Összes bevétel, kiadás</t>
  </si>
  <si>
    <t>01</t>
  </si>
  <si>
    <t xml:space="preserve">Ezer forintban </t>
  </si>
  <si>
    <t>Száma</t>
  </si>
  <si>
    <t>Előirányzat-csoport, kiemelt előirányzat megnevezése</t>
  </si>
  <si>
    <t>Módosított előirányzat</t>
  </si>
  <si>
    <t>A</t>
  </si>
  <si>
    <t>B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</si>
  <si>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</si>
  <si>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</si>
  <si>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</si>
  <si>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</si>
  <si>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</si>
  <si>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</si>
  <si>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</si>
  <si>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</si>
  <si>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</si>
  <si>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</si>
  <si>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</si>
  <si>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</si>
  <si>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</si>
  <si>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</si>
  <si>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</si>
  <si>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</si>
  <si>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</si>
  <si>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</si>
  <si>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</si>
  <si>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</si>
  <si>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</si>
  <si>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</si>
  <si>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</si>
  <si>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</si>
  <si>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</si>
  <si>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</si>
  <si>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</si>
  <si>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</si>
  <si>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</si>
  <si>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</si>
  <si>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</si>
  <si>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</si>
  <si>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</si>
  <si>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</si>
  <si>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</si>
  <si>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</si>
  <si>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</si>
  <si>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</si>
  <si>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</si>
  <si>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</si>
  <si>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</si>
  <si>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</si>
  <si>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</si>
  <si>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</si>
  <si>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</si>
  <si>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</si>
  <si>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</si>
  <si>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</si>
  <si>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</si>
  <si>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</si>
  <si>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</si>
  <si>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</si>
  <si>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</si>
  <si>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</si>
  <si>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</si>
  <si>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</si>
  <si>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</si>
  <si>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</si>
  <si>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</si>
  <si>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</si>
  <si>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</si>
  <si>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</si>
  <si>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</si>
  <si>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</si>
  <si>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</si>
  <si>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</si>
  <si>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</si>
  <si>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</si>
  <si>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</si>
  <si>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</si>
  <si>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</si>
  <si>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</si>
  <si>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</si>
  <si>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</si>
  <si>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</si>
  <si>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</si>
  <si>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</si>
  <si>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</si>
  <si>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</si>
  <si>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</si>
  <si>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</si>
  <si>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"</t>
  </si>
  <si>
    <t>6.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</si>
</sst>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74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1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164" fontId="4" fillId="0" borderId="15" xfId="0" applyNumberFormat="1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vertical="center" wrapText="1"/>
    </xf>
    <xf numFmtId="49" fontId="11" fillId="0" borderId="16" xfId="0" applyNumberFormat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left" vertical="center" wrapText="1" indent="1"/>
    </xf>
    <xf numFmtId="164" fontId="13" fillId="0" borderId="3" xfId="0" applyNumberFormat="1" applyFont="1" applyFill="1" applyBorder="1" applyAlignment="1" applyProtection="1">
      <alignment horizontal="right" vertical="center" wrapText="1" indent="2"/>
      <protection locked="0"/>
    </xf>
    <xf numFmtId="49" fontId="11" fillId="0" borderId="17" xfId="0" applyNumberFormat="1" applyFont="1" applyFill="1" applyBorder="1" applyAlignment="1" applyProtection="1">
      <alignment horizontal="center" vertical="center" wrapText="1"/>
    </xf>
    <xf numFmtId="0" fontId="13" fillId="0" borderId="18" xfId="1" applyFont="1" applyFill="1" applyBorder="1" applyAlignment="1" applyProtection="1">
      <alignment horizontal="left" vertical="center" wrapText="1" indent="1"/>
    </xf>
    <xf numFmtId="164" fontId="13" fillId="0" borderId="19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" xfId="1" applyFont="1" applyFill="1" applyBorder="1" applyAlignment="1" applyProtection="1">
      <alignment horizontal="left" vertical="center" wrapText="1" indent="1"/>
    </xf>
    <xf numFmtId="164" fontId="13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4" fillId="0" borderId="0" xfId="0" applyFont="1" applyFill="1" applyAlignment="1" applyProtection="1">
      <alignment vertical="center" wrapText="1"/>
    </xf>
    <xf numFmtId="164" fontId="13" fillId="0" borderId="22" xfId="0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12" xfId="0" applyNumberFormat="1" applyFont="1" applyFill="1" applyBorder="1" applyAlignment="1" applyProtection="1">
      <alignment horizontal="right" vertical="center" wrapText="1" indent="2"/>
    </xf>
    <xf numFmtId="0" fontId="13" fillId="0" borderId="23" xfId="1" applyFont="1" applyFill="1" applyBorder="1" applyAlignment="1" applyProtection="1">
      <alignment horizontal="left" vertical="center" wrapText="1" indent="1"/>
    </xf>
    <xf numFmtId="0" fontId="9" fillId="0" borderId="10" xfId="0" applyFont="1" applyFill="1" applyBorder="1" applyAlignment="1" applyProtection="1">
      <alignment horizontal="center" vertical="center" wrapText="1"/>
    </xf>
    <xf numFmtId="0" fontId="9" fillId="0" borderId="11" xfId="1" applyFon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right" vertical="center" wrapText="1" indent="2"/>
      <protection locked="0"/>
    </xf>
    <xf numFmtId="49" fontId="11" fillId="0" borderId="24" xfId="0" applyNumberFormat="1" applyFont="1" applyFill="1" applyBorder="1" applyAlignment="1" applyProtection="1">
      <alignment horizontal="center" vertical="center" wrapText="1"/>
    </xf>
    <xf numFmtId="0" fontId="11" fillId="0" borderId="23" xfId="1" applyFont="1" applyFill="1" applyBorder="1" applyAlignment="1" applyProtection="1">
      <alignment horizontal="left" vertical="center" wrapText="1" indent="1"/>
    </xf>
    <xf numFmtId="164" fontId="11" fillId="0" borderId="25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18" xfId="1" applyFont="1" applyFill="1" applyBorder="1" applyAlignment="1" applyProtection="1">
      <alignment horizontal="left" vertical="center" wrapText="1" indent="1"/>
    </xf>
    <xf numFmtId="164" fontId="11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26" xfId="1" quotePrefix="1" applyFont="1" applyFill="1" applyBorder="1" applyAlignment="1" applyProtection="1">
      <alignment horizontal="left" vertical="center" wrapText="1" indent="1"/>
    </xf>
    <xf numFmtId="164" fontId="11" fillId="0" borderId="27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26" xfId="1" applyFont="1" applyFill="1" applyBorder="1" applyAlignment="1" applyProtection="1">
      <alignment horizontal="left" vertical="center" wrapText="1" indent="1"/>
    </xf>
    <xf numFmtId="164" fontId="11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8" xfId="0" applyNumberFormat="1" applyFont="1" applyFill="1" applyBorder="1" applyAlignment="1" applyProtection="1">
      <alignment horizontal="right" vertical="center" wrapText="1" indent="1"/>
    </xf>
    <xf numFmtId="0" fontId="15" fillId="0" borderId="10" xfId="0" applyFont="1" applyBorder="1" applyAlignment="1" applyProtection="1">
      <alignment horizontal="center" vertical="center" wrapText="1"/>
    </xf>
    <xf numFmtId="164" fontId="11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29" xfId="0" applyFont="1" applyBorder="1" applyAlignment="1" applyProtection="1">
      <alignment horizontal="left" wrapText="1" indent="1"/>
    </xf>
    <xf numFmtId="164" fontId="8" fillId="0" borderId="28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8" fillId="0" borderId="0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0" fontId="13" fillId="0" borderId="0" xfId="0" applyFont="1" applyFill="1" applyAlignment="1" applyProtection="1">
      <alignment horizontal="right" vertical="center" wrapText="1" indent="1"/>
    </xf>
    <xf numFmtId="0" fontId="8" fillId="0" borderId="7" xfId="0" applyFont="1" applyFill="1" applyBorder="1" applyAlignment="1" applyProtection="1">
      <alignment horizontal="center" vertical="center" wrapText="1"/>
    </xf>
    <xf numFmtId="0" fontId="4" fillId="0" borderId="30" xfId="0" applyFont="1" applyFill="1" applyBorder="1" applyAlignment="1" applyProtection="1">
      <alignment horizontal="center" vertical="center" wrapText="1"/>
    </xf>
    <xf numFmtId="0" fontId="17" fillId="0" borderId="0" xfId="0" applyFont="1" applyFill="1" applyAlignment="1" applyProtection="1">
      <alignment vertical="center" wrapText="1"/>
    </xf>
    <xf numFmtId="164" fontId="11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1" xfId="0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57"/>
  <sheetViews>
    <sheetView tabSelected="1" view="pageBreakPreview" zoomScaleNormal="100" zoomScaleSheetLayoutView="100" workbookViewId="0">
      <selection activeCell="C3" sqref="C3"/>
    </sheetView>
  </sheetViews>
  <sheetFormatPr defaultRowHeight="12.75" x14ac:dyDescent="0.2"/>
  <cols>
    <col min="1" max="1" width="13.83203125" style="1" customWidth="1"/>
    <col min="2" max="2" width="79.1640625" style="2" customWidth="1"/>
    <col min="3" max="3" width="25" style="2" customWidth="1"/>
    <col min="4" max="4" width="4" style="2" customWidth="1"/>
    <col min="5" max="16384" width="9.33203125" style="2"/>
  </cols>
  <sheetData>
    <row r="1" spans="1:3" x14ac:dyDescent="0.2">
      <c r="C1" s="3" t="s">
        <v>94</v>
      </c>
    </row>
    <row r="2" spans="1:3" s="6" customFormat="1" ht="21" customHeight="1" thickBot="1" x14ac:dyDescent="0.25">
      <c r="A2" s="4"/>
      <c r="B2" s="5"/>
      <c r="C2" s="3"/>
    </row>
    <row r="3" spans="1:3" s="10" customFormat="1" ht="37.5" customHeight="1" x14ac:dyDescent="0.2">
      <c r="A3" s="7" t="s">
        <v>0</v>
      </c>
      <c r="B3" s="8" t="s">
        <v>1</v>
      </c>
      <c r="C3" s="9" t="s">
        <v>2</v>
      </c>
    </row>
    <row r="4" spans="1:3" s="10" customFormat="1" ht="24.75" thickBot="1" x14ac:dyDescent="0.25">
      <c r="A4" s="11" t="s">
        <v>3</v>
      </c>
      <c r="B4" s="12" t="s">
        <v>4</v>
      </c>
      <c r="C4" s="13" t="s">
        <v>5</v>
      </c>
    </row>
    <row r="5" spans="1:3" s="16" customFormat="1" ht="15.95" customHeight="1" thickBot="1" x14ac:dyDescent="0.3">
      <c r="A5" s="14"/>
      <c r="B5" s="14"/>
      <c r="C5" s="15" t="s">
        <v>6</v>
      </c>
    </row>
    <row r="6" spans="1:3" ht="13.5" thickBot="1" x14ac:dyDescent="0.25">
      <c r="A6" s="17" t="s">
        <v>7</v>
      </c>
      <c r="B6" s="18" t="s">
        <v>8</v>
      </c>
      <c r="C6" s="19" t="s">
        <v>9</v>
      </c>
    </row>
    <row r="7" spans="1:3" s="23" customFormat="1" ht="12.95" customHeight="1" thickBot="1" x14ac:dyDescent="0.25">
      <c r="A7" s="20"/>
      <c r="B7" s="21" t="s">
        <v>10</v>
      </c>
      <c r="C7" s="22" t="s">
        <v>11</v>
      </c>
    </row>
    <row r="8" spans="1:3" s="23" customFormat="1" ht="15.95" customHeight="1" thickBot="1" x14ac:dyDescent="0.25">
      <c r="A8" s="24"/>
      <c r="B8" s="25" t="s">
        <v>12</v>
      </c>
      <c r="C8" s="26"/>
    </row>
    <row r="9" spans="1:3" s="29" customFormat="1" ht="12" customHeight="1" thickBot="1" x14ac:dyDescent="0.25">
      <c r="A9" s="20" t="s">
        <v>13</v>
      </c>
      <c r="B9" s="27" t="s">
        <v>14</v>
      </c>
      <c r="C9" s="28">
        <f>SUM(C10:C20)</f>
        <v>0</v>
      </c>
    </row>
    <row r="10" spans="1:3" s="29" customFormat="1" ht="12" customHeight="1" x14ac:dyDescent="0.2">
      <c r="A10" s="30" t="s">
        <v>15</v>
      </c>
      <c r="B10" s="31" t="s">
        <v>16</v>
      </c>
      <c r="C10" s="32"/>
    </row>
    <row r="11" spans="1:3" s="29" customFormat="1" ht="12" customHeight="1" x14ac:dyDescent="0.2">
      <c r="A11" s="33" t="s">
        <v>17</v>
      </c>
      <c r="B11" s="34" t="s">
        <v>18</v>
      </c>
      <c r="C11" s="35"/>
    </row>
    <row r="12" spans="1:3" s="29" customFormat="1" ht="12" customHeight="1" x14ac:dyDescent="0.2">
      <c r="A12" s="33" t="s">
        <v>19</v>
      </c>
      <c r="B12" s="34" t="s">
        <v>20</v>
      </c>
      <c r="C12" s="35"/>
    </row>
    <row r="13" spans="1:3" s="29" customFormat="1" ht="12" customHeight="1" x14ac:dyDescent="0.2">
      <c r="A13" s="33" t="s">
        <v>21</v>
      </c>
      <c r="B13" s="34" t="s">
        <v>22</v>
      </c>
      <c r="C13" s="35"/>
    </row>
    <row r="14" spans="1:3" s="29" customFormat="1" ht="12" customHeight="1" x14ac:dyDescent="0.2">
      <c r="A14" s="33" t="s">
        <v>23</v>
      </c>
      <c r="B14" s="34" t="s">
        <v>24</v>
      </c>
      <c r="C14" s="35"/>
    </row>
    <row r="15" spans="1:3" s="29" customFormat="1" ht="12" customHeight="1" x14ac:dyDescent="0.2">
      <c r="A15" s="33" t="s">
        <v>25</v>
      </c>
      <c r="B15" s="34" t="s">
        <v>26</v>
      </c>
      <c r="C15" s="35"/>
    </row>
    <row r="16" spans="1:3" s="29" customFormat="1" ht="12" customHeight="1" x14ac:dyDescent="0.2">
      <c r="A16" s="33" t="s">
        <v>27</v>
      </c>
      <c r="B16" s="36" t="s">
        <v>28</v>
      </c>
      <c r="C16" s="35"/>
    </row>
    <row r="17" spans="1:3" s="29" customFormat="1" ht="12" customHeight="1" x14ac:dyDescent="0.2">
      <c r="A17" s="33" t="s">
        <v>29</v>
      </c>
      <c r="B17" s="34" t="s">
        <v>30</v>
      </c>
      <c r="C17" s="37"/>
    </row>
    <row r="18" spans="1:3" s="38" customFormat="1" ht="12" customHeight="1" x14ac:dyDescent="0.2">
      <c r="A18" s="33" t="s">
        <v>31</v>
      </c>
      <c r="B18" s="34" t="s">
        <v>32</v>
      </c>
      <c r="C18" s="35"/>
    </row>
    <row r="19" spans="1:3" s="38" customFormat="1" ht="12" customHeight="1" x14ac:dyDescent="0.2">
      <c r="A19" s="33" t="s">
        <v>33</v>
      </c>
      <c r="B19" s="34" t="s">
        <v>34</v>
      </c>
      <c r="C19" s="39"/>
    </row>
    <row r="20" spans="1:3" s="38" customFormat="1" ht="12" customHeight="1" thickBot="1" x14ac:dyDescent="0.25">
      <c r="A20" s="33" t="s">
        <v>35</v>
      </c>
      <c r="B20" s="36" t="s">
        <v>36</v>
      </c>
      <c r="C20" s="39"/>
    </row>
    <row r="21" spans="1:3" s="29" customFormat="1" ht="12" customHeight="1" thickBot="1" x14ac:dyDescent="0.25">
      <c r="A21" s="20" t="s">
        <v>37</v>
      </c>
      <c r="B21" s="27" t="s">
        <v>38</v>
      </c>
      <c r="C21" s="40">
        <f>SUM(C22:C24)</f>
        <v>0</v>
      </c>
    </row>
    <row r="22" spans="1:3" s="38" customFormat="1" ht="12" customHeight="1" x14ac:dyDescent="0.2">
      <c r="A22" s="33" t="s">
        <v>39</v>
      </c>
      <c r="B22" s="41" t="s">
        <v>40</v>
      </c>
      <c r="C22" s="35"/>
    </row>
    <row r="23" spans="1:3" s="38" customFormat="1" ht="12" customHeight="1" x14ac:dyDescent="0.2">
      <c r="A23" s="33" t="s">
        <v>41</v>
      </c>
      <c r="B23" s="34" t="s">
        <v>42</v>
      </c>
      <c r="C23" s="35"/>
    </row>
    <row r="24" spans="1:3" s="38" customFormat="1" ht="12" customHeight="1" x14ac:dyDescent="0.2">
      <c r="A24" s="33" t="s">
        <v>43</v>
      </c>
      <c r="B24" s="34" t="s">
        <v>44</v>
      </c>
      <c r="C24" s="35"/>
    </row>
    <row r="25" spans="1:3" s="38" customFormat="1" ht="12" customHeight="1" thickBot="1" x14ac:dyDescent="0.25">
      <c r="A25" s="33" t="s">
        <v>45</v>
      </c>
      <c r="B25" s="34" t="s">
        <v>46</v>
      </c>
      <c r="C25" s="35"/>
    </row>
    <row r="26" spans="1:3" s="38" customFormat="1" ht="12" customHeight="1" thickBot="1" x14ac:dyDescent="0.25">
      <c r="A26" s="42" t="s">
        <v>47</v>
      </c>
      <c r="B26" s="43" t="s">
        <v>48</v>
      </c>
      <c r="C26" s="44"/>
    </row>
    <row r="27" spans="1:3" s="38" customFormat="1" ht="12" customHeight="1" thickBot="1" x14ac:dyDescent="0.25">
      <c r="A27" s="42" t="s">
        <v>49</v>
      </c>
      <c r="B27" s="43" t="s">
        <v>50</v>
      </c>
      <c r="C27" s="40">
        <f>+C28+C29</f>
        <v>0</v>
      </c>
    </row>
    <row r="28" spans="1:3" s="38" customFormat="1" ht="12" customHeight="1" x14ac:dyDescent="0.2">
      <c r="A28" s="45" t="s">
        <v>51</v>
      </c>
      <c r="B28" s="46" t="s">
        <v>42</v>
      </c>
      <c r="C28" s="47"/>
    </row>
    <row r="29" spans="1:3" s="38" customFormat="1" ht="12" customHeight="1" x14ac:dyDescent="0.2">
      <c r="A29" s="45" t="s">
        <v>52</v>
      </c>
      <c r="B29" s="48" t="s">
        <v>53</v>
      </c>
      <c r="C29" s="49"/>
    </row>
    <row r="30" spans="1:3" s="38" customFormat="1" ht="12" customHeight="1" thickBot="1" x14ac:dyDescent="0.25">
      <c r="A30" s="33" t="s">
        <v>54</v>
      </c>
      <c r="B30" s="50" t="s">
        <v>55</v>
      </c>
      <c r="C30" s="51"/>
    </row>
    <row r="31" spans="1:3" s="38" customFormat="1" ht="12" customHeight="1" thickBot="1" x14ac:dyDescent="0.25">
      <c r="A31" s="42" t="s">
        <v>56</v>
      </c>
      <c r="B31" s="43" t="s">
        <v>57</v>
      </c>
      <c r="C31" s="40">
        <f>+C32+C33+C34</f>
        <v>0</v>
      </c>
    </row>
    <row r="32" spans="1:3" s="38" customFormat="1" ht="12" customHeight="1" x14ac:dyDescent="0.2">
      <c r="A32" s="45" t="s">
        <v>58</v>
      </c>
      <c r="B32" s="46" t="s">
        <v>59</v>
      </c>
      <c r="C32" s="47"/>
    </row>
    <row r="33" spans="1:3" s="38" customFormat="1" ht="12" customHeight="1" x14ac:dyDescent="0.2">
      <c r="A33" s="45" t="s">
        <v>60</v>
      </c>
      <c r="B33" s="48" t="s">
        <v>61</v>
      </c>
      <c r="C33" s="49"/>
    </row>
    <row r="34" spans="1:3" s="38" customFormat="1" ht="12" customHeight="1" thickBot="1" x14ac:dyDescent="0.25">
      <c r="A34" s="33" t="s">
        <v>62</v>
      </c>
      <c r="B34" s="52" t="s">
        <v>63</v>
      </c>
      <c r="C34" s="53"/>
    </row>
    <row r="35" spans="1:3" s="29" customFormat="1" ht="12" customHeight="1" thickBot="1" x14ac:dyDescent="0.25">
      <c r="A35" s="42" t="s">
        <v>64</v>
      </c>
      <c r="B35" s="43" t="s">
        <v>65</v>
      </c>
      <c r="C35" s="54"/>
    </row>
    <row r="36" spans="1:3" s="29" customFormat="1" ht="12" customHeight="1" thickBot="1" x14ac:dyDescent="0.25">
      <c r="A36" s="42" t="s">
        <v>66</v>
      </c>
      <c r="B36" s="43" t="s">
        <v>67</v>
      </c>
      <c r="C36" s="55"/>
    </row>
    <row r="37" spans="1:3" s="29" customFormat="1" ht="12" customHeight="1" thickBot="1" x14ac:dyDescent="0.25">
      <c r="A37" s="20" t="s">
        <v>68</v>
      </c>
      <c r="B37" s="43" t="s">
        <v>69</v>
      </c>
      <c r="C37" s="56">
        <f>+C9+C21+C26+C27+C31+C35+C36</f>
        <v>0</v>
      </c>
    </row>
    <row r="38" spans="1:3" s="29" customFormat="1" ht="12" customHeight="1" thickBot="1" x14ac:dyDescent="0.25">
      <c r="A38" s="57" t="s">
        <v>70</v>
      </c>
      <c r="B38" s="43" t="s">
        <v>71</v>
      </c>
      <c r="C38" s="56">
        <f>+C39+C40+C41</f>
        <v>157014</v>
      </c>
    </row>
    <row r="39" spans="1:3" s="29" customFormat="1" ht="12" customHeight="1" x14ac:dyDescent="0.2">
      <c r="A39" s="45" t="s">
        <v>72</v>
      </c>
      <c r="B39" s="46" t="s">
        <v>73</v>
      </c>
      <c r="C39" s="58">
        <v>65</v>
      </c>
    </row>
    <row r="40" spans="1:3" s="29" customFormat="1" ht="12" customHeight="1" x14ac:dyDescent="0.2">
      <c r="A40" s="45" t="s">
        <v>74</v>
      </c>
      <c r="B40" s="48" t="s">
        <v>75</v>
      </c>
      <c r="C40" s="59"/>
    </row>
    <row r="41" spans="1:3" s="38" customFormat="1" ht="12" customHeight="1" thickBot="1" x14ac:dyDescent="0.25">
      <c r="A41" s="33" t="s">
        <v>76</v>
      </c>
      <c r="B41" s="52" t="s">
        <v>77</v>
      </c>
      <c r="C41" s="53">
        <f>156791-65+223</f>
        <v>156949</v>
      </c>
    </row>
    <row r="42" spans="1:3" s="38" customFormat="1" ht="15" customHeight="1" thickBot="1" x14ac:dyDescent="0.25">
      <c r="A42" s="57" t="s">
        <v>78</v>
      </c>
      <c r="B42" s="60" t="s">
        <v>79</v>
      </c>
      <c r="C42" s="61">
        <f>+C37+C38</f>
        <v>157014</v>
      </c>
    </row>
    <row r="43" spans="1:3" s="38" customFormat="1" ht="15" customHeight="1" x14ac:dyDescent="0.2">
      <c r="A43" s="62"/>
      <c r="B43" s="63"/>
      <c r="C43" s="64"/>
    </row>
    <row r="44" spans="1:3" ht="13.5" thickBot="1" x14ac:dyDescent="0.25">
      <c r="A44" s="65"/>
      <c r="B44" s="66"/>
      <c r="C44" s="67"/>
    </row>
    <row r="45" spans="1:3" s="23" customFormat="1" ht="16.5" customHeight="1" thickBot="1" x14ac:dyDescent="0.25">
      <c r="A45" s="68"/>
      <c r="B45" s="69" t="s">
        <v>80</v>
      </c>
      <c r="C45" s="61"/>
    </row>
    <row r="46" spans="1:3" s="70" customFormat="1" ht="12" customHeight="1" thickBot="1" x14ac:dyDescent="0.25">
      <c r="A46" s="42" t="s">
        <v>13</v>
      </c>
      <c r="B46" s="43" t="s">
        <v>81</v>
      </c>
      <c r="C46" s="28">
        <f>SUM(C47:C51)</f>
        <v>157014</v>
      </c>
    </row>
    <row r="47" spans="1:3" ht="12" customHeight="1" x14ac:dyDescent="0.2">
      <c r="A47" s="33" t="s">
        <v>15</v>
      </c>
      <c r="B47" s="41" t="s">
        <v>82</v>
      </c>
      <c r="C47" s="58">
        <f>113711+409+2808+183</f>
        <v>117111</v>
      </c>
    </row>
    <row r="48" spans="1:3" ht="12" customHeight="1" x14ac:dyDescent="0.2">
      <c r="A48" s="33" t="s">
        <v>17</v>
      </c>
      <c r="B48" s="34" t="s">
        <v>83</v>
      </c>
      <c r="C48" s="71">
        <f>27810+110+628+40</f>
        <v>28588</v>
      </c>
    </row>
    <row r="49" spans="1:4" ht="12" customHeight="1" x14ac:dyDescent="0.2">
      <c r="A49" s="33" t="s">
        <v>19</v>
      </c>
      <c r="B49" s="34" t="s">
        <v>84</v>
      </c>
      <c r="C49" s="71">
        <f>10880+435</f>
        <v>11315</v>
      </c>
    </row>
    <row r="50" spans="1:4" ht="12" customHeight="1" x14ac:dyDescent="0.2">
      <c r="A50" s="33" t="s">
        <v>21</v>
      </c>
      <c r="B50" s="34" t="s">
        <v>85</v>
      </c>
      <c r="C50" s="71"/>
    </row>
    <row r="51" spans="1:4" ht="12" customHeight="1" thickBot="1" x14ac:dyDescent="0.25">
      <c r="A51" s="33" t="s">
        <v>23</v>
      </c>
      <c r="B51" s="34" t="s">
        <v>86</v>
      </c>
      <c r="C51" s="71"/>
    </row>
    <row r="52" spans="1:4" ht="12" customHeight="1" thickBot="1" x14ac:dyDescent="0.25">
      <c r="A52" s="42" t="s">
        <v>37</v>
      </c>
      <c r="B52" s="43" t="s">
        <v>87</v>
      </c>
      <c r="C52" s="28">
        <f>SUM(C53:C55)</f>
        <v>0</v>
      </c>
    </row>
    <row r="53" spans="1:4" s="70" customFormat="1" ht="12" customHeight="1" x14ac:dyDescent="0.2">
      <c r="A53" s="33" t="s">
        <v>39</v>
      </c>
      <c r="B53" s="41" t="s">
        <v>88</v>
      </c>
      <c r="C53" s="58"/>
    </row>
    <row r="54" spans="1:4" ht="12" customHeight="1" x14ac:dyDescent="0.2">
      <c r="A54" s="33" t="s">
        <v>41</v>
      </c>
      <c r="B54" s="34" t="s">
        <v>89</v>
      </c>
      <c r="C54" s="71"/>
    </row>
    <row r="55" spans="1:4" ht="12" customHeight="1" x14ac:dyDescent="0.2">
      <c r="A55" s="33" t="s">
        <v>43</v>
      </c>
      <c r="B55" s="34" t="s">
        <v>90</v>
      </c>
      <c r="C55" s="71"/>
    </row>
    <row r="56" spans="1:4" ht="12" customHeight="1" thickBot="1" x14ac:dyDescent="0.25">
      <c r="A56" s="33" t="s">
        <v>45</v>
      </c>
      <c r="B56" s="34" t="s">
        <v>91</v>
      </c>
      <c r="C56" s="71"/>
    </row>
    <row r="57" spans="1:4" ht="15" customHeight="1" thickBot="1" x14ac:dyDescent="0.25">
      <c r="A57" s="42" t="s">
        <v>47</v>
      </c>
      <c r="B57" s="72" t="s">
        <v>92</v>
      </c>
      <c r="C57" s="73">
        <f>+C46+C52</f>
        <v>157014</v>
      </c>
      <c r="D57" s="2" t="s">
        <v>93</v>
      </c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6. sz.mell Óvoda</vt:lpstr>
      <vt:lpstr>'6. sz.mell Óvoda'!Nyomtatási_cím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2017-06-20T13:03:43Z</dcterms:created>
  <dcterms:modified xsi:type="dcterms:W3CDTF">2017-06-22T07:50:40Z</dcterms:modified>
</cp:coreProperties>
</file>