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29.sz mell.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6" i="1"/>
  <c r="C23" i="1" s="1"/>
  <c r="A4" i="1"/>
</calcChain>
</file>

<file path=xl/sharedStrings.xml><?xml version="1.0" encoding="utf-8"?>
<sst xmlns="http://schemas.openxmlformats.org/spreadsheetml/2006/main" count="37" uniqueCount="37">
  <si>
    <t>29. melléklet a 14/2016. (IV. 22.) önkormányzati rendelethez</t>
  </si>
  <si>
    <t>VAGYONKIMUTATÁS
a könyvviteli mérlegben értékkel szereplő forrásokról</t>
  </si>
  <si>
    <t>Adatok: ezer forintban!</t>
  </si>
  <si>
    <t>FORRÁSOK</t>
  </si>
  <si>
    <t>Sorszám</t>
  </si>
  <si>
    <t>állományi 
érték</t>
  </si>
  <si>
    <t>A</t>
  </si>
  <si>
    <t>B</t>
  </si>
  <si>
    <t>C</t>
  </si>
  <si>
    <t>I. Nemzeti vagyon induláskori értéke</t>
  </si>
  <si>
    <t>01.</t>
  </si>
  <si>
    <t>II. Nemzeti vagyon változásai</t>
  </si>
  <si>
    <t>02.</t>
  </si>
  <si>
    <t>III. Egyéb eszközök induláskori értéke és változásai</t>
  </si>
  <si>
    <t>03.</t>
  </si>
  <si>
    <t>IV. Felhalmozott eredmény</t>
  </si>
  <si>
    <t>04.</t>
  </si>
  <si>
    <t>V. Eszközök értékhelyesbítésének forrása</t>
  </si>
  <si>
    <t>05.</t>
  </si>
  <si>
    <t>VI. Mérleg szerinti eredmény</t>
  </si>
  <si>
    <t>06.</t>
  </si>
  <si>
    <t>G) SAJÁT TŐKE (01+….+06)</t>
  </si>
  <si>
    <t>07.</t>
  </si>
  <si>
    <t>I. Költségvetési évben esedékes kötelezettségek</t>
  </si>
  <si>
    <t>08.</t>
  </si>
  <si>
    <t>II. Költségvetési évet követően esedékes kötelezettségek</t>
  </si>
  <si>
    <t>09.</t>
  </si>
  <si>
    <t>III. Kötelezettség jellegű sajátos elszámolások</t>
  </si>
  <si>
    <t>10.</t>
  </si>
  <si>
    <t>H) KÖTELEZETTSÉGEK (08+09+10)</t>
  </si>
  <si>
    <t>11.</t>
  </si>
  <si>
    <t>I) KINCSTÁRI SZÁMLAVEZETÉSSEL KAPCSOLATOS ELSZÁMOLÁSOK</t>
  </si>
  <si>
    <t>12.</t>
  </si>
  <si>
    <t>J) PASSZÍV IDŐBELI ELHATÁROLÁSOK</t>
  </si>
  <si>
    <t>13.</t>
  </si>
  <si>
    <t>FORRÁSOK ÖSSZESEN  (07+11+12+13)</t>
  </si>
  <si>
    <t>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</si>
</sst>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#,###\ _F_t;\-#,###\ _F_t"/>
  </numFmts>
  <fonts count="13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i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9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4">
    <xf numFmtId="0" fontId="0" fillId="0" borderId="0" xfId="0"/>
    <xf numFmtId="0" fontId="0" fillId="0" borderId="0" xfId="1" applyFont="1" applyFill="1" applyAlignment="1" applyProtection="1">
      <alignment horizontal="right" vertical="center" wrapText="1"/>
    </xf>
    <xf numFmtId="0" fontId="1" fillId="0" borderId="0" xfId="1" applyFill="1" applyAlignment="1" applyProtection="1">
      <alignment horizontal="right" vertical="center" wrapText="1"/>
    </xf>
    <xf numFmtId="0" fontId="0" fillId="0" borderId="0" xfId="1" applyFont="1" applyFill="1" applyAlignment="1" applyProtection="1">
      <alignment horizontal="right" vertical="center" wrapText="1"/>
    </xf>
    <xf numFmtId="0" fontId="1" fillId="0" borderId="0" xfId="1" applyFill="1" applyAlignment="1" applyProtection="1">
      <alignment horizontal="right" vertical="center" wrapText="1"/>
    </xf>
    <xf numFmtId="0" fontId="2" fillId="0" borderId="0" xfId="1" applyFont="1" applyFill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 wrapText="1"/>
    </xf>
    <xf numFmtId="0" fontId="1" fillId="0" borderId="0" xfId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right"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textRotation="90"/>
    </xf>
    <xf numFmtId="0" fontId="6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textRotation="90"/>
    </xf>
    <xf numFmtId="0" fontId="6" fillId="0" borderId="6" xfId="1" applyFont="1" applyFill="1" applyBorder="1" applyAlignment="1" applyProtection="1">
      <alignment horizontal="center" vertical="center"/>
    </xf>
    <xf numFmtId="49" fontId="7" fillId="0" borderId="7" xfId="1" applyNumberFormat="1" applyFont="1" applyFill="1" applyBorder="1" applyAlignment="1" applyProtection="1">
      <alignment horizontal="center" vertical="center" wrapText="1"/>
    </xf>
    <xf numFmtId="49" fontId="7" fillId="0" borderId="8" xfId="1" applyNumberFormat="1" applyFont="1" applyFill="1" applyBorder="1" applyAlignment="1" applyProtection="1">
      <alignment horizontal="center" vertical="center"/>
    </xf>
    <xf numFmtId="49" fontId="7" fillId="0" borderId="9" xfId="1" applyNumberFormat="1" applyFont="1" applyFill="1" applyBorder="1" applyAlignment="1" applyProtection="1">
      <alignment horizontal="center" vertical="center"/>
    </xf>
    <xf numFmtId="0" fontId="9" fillId="0" borderId="4" xfId="2" applyFont="1" applyFill="1" applyBorder="1" applyAlignment="1" applyProtection="1">
      <alignment vertical="center" wrapText="1"/>
    </xf>
    <xf numFmtId="164" fontId="10" fillId="0" borderId="10" xfId="1" applyNumberFormat="1" applyFont="1" applyFill="1" applyBorder="1" applyAlignment="1" applyProtection="1">
      <alignment horizontal="center" vertical="center"/>
    </xf>
    <xf numFmtId="165" fontId="10" fillId="0" borderId="11" xfId="1" applyNumberFormat="1" applyFont="1" applyFill="1" applyBorder="1" applyAlignment="1" applyProtection="1">
      <alignment vertical="center"/>
      <protection locked="0"/>
    </xf>
    <xf numFmtId="164" fontId="10" fillId="0" borderId="5" xfId="1" applyNumberFormat="1" applyFont="1" applyFill="1" applyBorder="1" applyAlignment="1" applyProtection="1">
      <alignment horizontal="center" vertical="center"/>
    </xf>
    <xf numFmtId="165" fontId="10" fillId="0" borderId="6" xfId="1" applyNumberFormat="1" applyFont="1" applyFill="1" applyBorder="1" applyAlignment="1" applyProtection="1">
      <alignment vertical="center"/>
      <protection locked="0"/>
    </xf>
    <xf numFmtId="165" fontId="7" fillId="0" borderId="6" xfId="1" applyNumberFormat="1" applyFont="1" applyFill="1" applyBorder="1" applyAlignment="1" applyProtection="1">
      <alignment vertical="center"/>
    </xf>
    <xf numFmtId="165" fontId="7" fillId="0" borderId="6" xfId="1" applyNumberFormat="1" applyFont="1" applyFill="1" applyBorder="1" applyAlignment="1" applyProtection="1">
      <alignment vertical="center"/>
      <protection locked="0"/>
    </xf>
    <xf numFmtId="0" fontId="7" fillId="0" borderId="7" xfId="1" applyFont="1" applyFill="1" applyBorder="1" applyAlignment="1" applyProtection="1">
      <alignment horizontal="left" vertical="center" wrapText="1"/>
    </xf>
    <xf numFmtId="164" fontId="10" fillId="0" borderId="8" xfId="1" applyNumberFormat="1" applyFont="1" applyFill="1" applyBorder="1" applyAlignment="1" applyProtection="1">
      <alignment horizontal="center" vertical="center"/>
    </xf>
    <xf numFmtId="165" fontId="7" fillId="0" borderId="9" xfId="1" applyNumberFormat="1" applyFont="1" applyFill="1" applyBorder="1" applyAlignment="1" applyProtection="1">
      <alignment vertical="center"/>
    </xf>
    <xf numFmtId="0" fontId="11" fillId="0" borderId="0" xfId="2" applyFont="1" applyFill="1" applyProtection="1"/>
    <xf numFmtId="0" fontId="8" fillId="0" borderId="0" xfId="2" applyFont="1" applyFill="1" applyProtection="1"/>
    <xf numFmtId="3" fontId="8" fillId="0" borderId="0" xfId="2" applyNumberFormat="1" applyFont="1" applyFill="1" applyProtection="1"/>
    <xf numFmtId="0" fontId="8" fillId="0" borderId="0" xfId="2" applyFont="1" applyFill="1" applyAlignment="1" applyProtection="1">
      <alignment horizontal="center"/>
    </xf>
    <xf numFmtId="0" fontId="12" fillId="0" borderId="0" xfId="1" applyFont="1" applyFill="1" applyAlignment="1" applyProtection="1">
      <alignment horizontal="center" vertical="center"/>
    </xf>
    <xf numFmtId="0" fontId="1" fillId="0" borderId="0" xfId="1" applyFill="1" applyAlignment="1" applyProtection="1">
      <alignment vertical="center"/>
    </xf>
  </cellXfs>
  <cellStyles count="3">
    <cellStyle name="Normál" xfId="0" builtinId="0"/>
    <cellStyle name="Normál_VAGYONK" xfId="1"/>
    <cellStyle name="Normál_VAGYONKIM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y&#246;ngyi/2015%20z&#225;rsz&#225;mad&#225;s/z&#225;rsz&#225;mad&#225;s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1.1.sz.mell."/>
      <sheetName val="1.2.sz.mell."/>
      <sheetName val="1.3.sz.mell."/>
      <sheetName val="1.4.sz.mell."/>
      <sheetName val="2.1.sz.mell  "/>
      <sheetName val="2.2.sz.mell  "/>
      <sheetName val="ELLENŐRZÉS-1.sz.2.1.sz.2.2.sz."/>
      <sheetName val="3.sz.mell."/>
      <sheetName val="4.sz.mell."/>
      <sheetName val="5. sz. mell. "/>
      <sheetName val="6.1. sz. mell"/>
      <sheetName val="6.2. sz. mell"/>
      <sheetName val="6.3. sz. mell"/>
      <sheetName val="6.4. sz. mell"/>
      <sheetName val="7.1. sz. mell"/>
      <sheetName val="7.2. sz. mell"/>
      <sheetName val="7.3. sz. mell"/>
      <sheetName val="7.4. sz. mell"/>
      <sheetName val="8.1. sz. mell."/>
      <sheetName val="8.1.1. sz. mell."/>
      <sheetName val="8.1.2. sz. mell."/>
      <sheetName val="8.1.3. sz. mell."/>
      <sheetName val="8.2. sz. mell."/>
      <sheetName val="8.2.1. sz. mell."/>
      <sheetName val="8.2.2. sz. mell."/>
      <sheetName val="8.2.3. sz. mell."/>
      <sheetName val="8.3. sz. mell."/>
      <sheetName val="8.3.1. sz. mell."/>
      <sheetName val="8.3.2. sz. mell. "/>
      <sheetName val="8.3.3. sz. mell."/>
      <sheetName val="9. sz. mell"/>
      <sheetName val="1.tájékoztató"/>
      <sheetName val="2. tájékoztató tábla"/>
      <sheetName val="3. tájékoztató tábla"/>
      <sheetName val="4. tájékoztató tábla"/>
      <sheetName val="5. tájékoztató tábla"/>
      <sheetName val="6. tájékoztató tábla"/>
      <sheetName val="7.1. tájékoztató tábla"/>
      <sheetName val="7.2. tájékoztató tábla"/>
      <sheetName val="7.3. tájékoztató tábla"/>
      <sheetName val="7.4. tájékoztató tábla"/>
      <sheetName val="8. tájékoztató tábla"/>
      <sheetName val="9. tájékoztató tábla"/>
      <sheetName val="Munka1"/>
    </sheetNames>
    <sheetDataSet>
      <sheetData sheetId="0">
        <row r="4">
          <cell r="A4" t="str">
            <v>2015. évi eredeti előirányzat BEVÉTELEK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28"/>
  <sheetViews>
    <sheetView tabSelected="1" zoomScaleNormal="100" workbookViewId="0">
      <selection sqref="A1:C1"/>
    </sheetView>
  </sheetViews>
  <sheetFormatPr defaultRowHeight="12.75" x14ac:dyDescent="0.2"/>
  <cols>
    <col min="1" max="1" width="71.1640625" style="7" customWidth="1"/>
    <col min="2" max="2" width="6.1640625" style="32" customWidth="1"/>
    <col min="3" max="3" width="18" style="33" customWidth="1"/>
  </cols>
  <sheetData>
    <row r="1" spans="1:3" x14ac:dyDescent="0.2">
      <c r="A1" s="1" t="s">
        <v>0</v>
      </c>
      <c r="B1" s="2"/>
      <c r="C1" s="2"/>
    </row>
    <row r="2" spans="1:3" x14ac:dyDescent="0.2">
      <c r="A2" s="3"/>
      <c r="B2" s="4"/>
      <c r="C2" s="4"/>
    </row>
    <row r="3" spans="1:3" ht="12.75" customHeight="1" x14ac:dyDescent="0.2">
      <c r="A3" s="5" t="s">
        <v>1</v>
      </c>
      <c r="B3" s="5"/>
      <c r="C3" s="5"/>
    </row>
    <row r="4" spans="1:3" ht="15.75" x14ac:dyDescent="0.2">
      <c r="A4" s="6" t="str">
        <f>+CONCATENATE(LEFT([1]ÖSSZEFÜGGÉSEK!A4,4),". év")</f>
        <v>2015. év</v>
      </c>
      <c r="B4" s="6"/>
      <c r="C4" s="6"/>
    </row>
    <row r="6" spans="1:3" ht="13.5" thickBot="1" x14ac:dyDescent="0.25">
      <c r="B6" s="8" t="s">
        <v>2</v>
      </c>
      <c r="C6" s="8"/>
    </row>
    <row r="7" spans="1:3" ht="12.75" customHeight="1" x14ac:dyDescent="0.2">
      <c r="A7" s="9" t="s">
        <v>3</v>
      </c>
      <c r="B7" s="10" t="s">
        <v>4</v>
      </c>
      <c r="C7" s="11" t="s">
        <v>5</v>
      </c>
    </row>
    <row r="8" spans="1:3" ht="12.75" customHeight="1" x14ac:dyDescent="0.2">
      <c r="A8" s="12"/>
      <c r="B8" s="13"/>
      <c r="C8" s="14"/>
    </row>
    <row r="9" spans="1:3" ht="13.5" thickBot="1" x14ac:dyDescent="0.25">
      <c r="A9" s="15" t="s">
        <v>6</v>
      </c>
      <c r="B9" s="16" t="s">
        <v>7</v>
      </c>
      <c r="C9" s="17" t="s">
        <v>8</v>
      </c>
    </row>
    <row r="10" spans="1:3" x14ac:dyDescent="0.2">
      <c r="A10" s="18" t="s">
        <v>9</v>
      </c>
      <c r="B10" s="19" t="s">
        <v>10</v>
      </c>
      <c r="C10" s="20">
        <v>4197089</v>
      </c>
    </row>
    <row r="11" spans="1:3" x14ac:dyDescent="0.2">
      <c r="A11" s="18" t="s">
        <v>11</v>
      </c>
      <c r="B11" s="21" t="s">
        <v>12</v>
      </c>
      <c r="C11" s="20"/>
    </row>
    <row r="12" spans="1:3" x14ac:dyDescent="0.2">
      <c r="A12" s="18" t="s">
        <v>13</v>
      </c>
      <c r="B12" s="21" t="s">
        <v>14</v>
      </c>
      <c r="C12" s="20">
        <v>-10435</v>
      </c>
    </row>
    <row r="13" spans="1:3" x14ac:dyDescent="0.2">
      <c r="A13" s="18" t="s">
        <v>15</v>
      </c>
      <c r="B13" s="21" t="s">
        <v>16</v>
      </c>
      <c r="C13" s="22">
        <v>-882423</v>
      </c>
    </row>
    <row r="14" spans="1:3" x14ac:dyDescent="0.2">
      <c r="A14" s="18" t="s">
        <v>17</v>
      </c>
      <c r="B14" s="21" t="s">
        <v>18</v>
      </c>
      <c r="C14" s="22"/>
    </row>
    <row r="15" spans="1:3" x14ac:dyDescent="0.2">
      <c r="A15" s="18" t="s">
        <v>19</v>
      </c>
      <c r="B15" s="21" t="s">
        <v>20</v>
      </c>
      <c r="C15" s="22">
        <v>-71591</v>
      </c>
    </row>
    <row r="16" spans="1:3" x14ac:dyDescent="0.2">
      <c r="A16" s="18" t="s">
        <v>21</v>
      </c>
      <c r="B16" s="21" t="s">
        <v>22</v>
      </c>
      <c r="C16" s="23">
        <f>+C10+C11+C12+C13+C14+C15</f>
        <v>3232640</v>
      </c>
    </row>
    <row r="17" spans="1:3" x14ac:dyDescent="0.2">
      <c r="A17" s="18" t="s">
        <v>23</v>
      </c>
      <c r="B17" s="21" t="s">
        <v>24</v>
      </c>
      <c r="C17" s="24">
        <v>8367</v>
      </c>
    </row>
    <row r="18" spans="1:3" x14ac:dyDescent="0.2">
      <c r="A18" s="18" t="s">
        <v>25</v>
      </c>
      <c r="B18" s="21" t="s">
        <v>26</v>
      </c>
      <c r="C18" s="22">
        <v>19091</v>
      </c>
    </row>
    <row r="19" spans="1:3" x14ac:dyDescent="0.2">
      <c r="A19" s="18" t="s">
        <v>27</v>
      </c>
      <c r="B19" s="21" t="s">
        <v>28</v>
      </c>
      <c r="C19" s="22">
        <v>7141</v>
      </c>
    </row>
    <row r="20" spans="1:3" x14ac:dyDescent="0.2">
      <c r="A20" s="18" t="s">
        <v>29</v>
      </c>
      <c r="B20" s="21" t="s">
        <v>30</v>
      </c>
      <c r="C20" s="23">
        <f>+C17+C18+C19</f>
        <v>34599</v>
      </c>
    </row>
    <row r="21" spans="1:3" x14ac:dyDescent="0.2">
      <c r="A21" s="18" t="s">
        <v>31</v>
      </c>
      <c r="B21" s="21" t="s">
        <v>32</v>
      </c>
      <c r="C21" s="22"/>
    </row>
    <row r="22" spans="1:3" x14ac:dyDescent="0.2">
      <c r="A22" s="18" t="s">
        <v>33</v>
      </c>
      <c r="B22" s="21" t="s">
        <v>34</v>
      </c>
      <c r="C22" s="22">
        <v>31583</v>
      </c>
    </row>
    <row r="23" spans="1:3" ht="13.5" thickBot="1" x14ac:dyDescent="0.25">
      <c r="A23" s="25" t="s">
        <v>35</v>
      </c>
      <c r="B23" s="26" t="s">
        <v>36</v>
      </c>
      <c r="C23" s="27">
        <f>+C16+C20+C21+C22</f>
        <v>3298822</v>
      </c>
    </row>
    <row r="24" spans="1:3" ht="15.75" x14ac:dyDescent="0.25">
      <c r="A24" s="28"/>
      <c r="B24" s="29"/>
      <c r="C24" s="30"/>
    </row>
    <row r="25" spans="1:3" ht="15.75" x14ac:dyDescent="0.25">
      <c r="A25" s="28"/>
      <c r="B25" s="29"/>
      <c r="C25" s="30"/>
    </row>
    <row r="26" spans="1:3" ht="15.75" x14ac:dyDescent="0.25">
      <c r="A26" s="29"/>
      <c r="B26" s="29"/>
      <c r="C26" s="30"/>
    </row>
    <row r="27" spans="1:3" ht="15.75" x14ac:dyDescent="0.25">
      <c r="A27" s="31"/>
      <c r="B27" s="31"/>
      <c r="C27" s="31"/>
    </row>
    <row r="28" spans="1:3" ht="15.75" x14ac:dyDescent="0.25">
      <c r="A28" s="31"/>
      <c r="B28" s="31"/>
      <c r="C28" s="31"/>
    </row>
  </sheetData>
  <mergeCells count="9">
    <mergeCell ref="A27:C27"/>
    <mergeCell ref="A28:C28"/>
    <mergeCell ref="A1:C1"/>
    <mergeCell ref="A3:C3"/>
    <mergeCell ref="A4:C4"/>
    <mergeCell ref="B6:C6"/>
    <mergeCell ref="A7:A8"/>
    <mergeCell ref="B7:B8"/>
    <mergeCell ref="C7:C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29.sz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2016-04-22T09:44:16Z</dcterms:created>
  <dcterms:modified xsi:type="dcterms:W3CDTF">2016-04-22T09:44:30Z</dcterms:modified>
</cp:coreProperties>
</file>