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2.m.OVI_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4" i="1"/>
  <c r="E5"/>
  <c r="E6"/>
  <c r="E7"/>
  <c r="B9"/>
  <c r="C9"/>
  <c r="D9"/>
  <c r="E9" s="1"/>
  <c r="B10"/>
  <c r="C10"/>
  <c r="D10"/>
  <c r="E10"/>
  <c r="E11"/>
  <c r="E12"/>
  <c r="E13"/>
  <c r="B14"/>
  <c r="C14"/>
  <c r="D14"/>
  <c r="E14" s="1"/>
  <c r="E16"/>
  <c r="B17"/>
  <c r="C17"/>
  <c r="D17"/>
  <c r="E17"/>
  <c r="E18"/>
  <c r="E19"/>
  <c r="E20"/>
  <c r="E21"/>
  <c r="B22"/>
  <c r="C22"/>
  <c r="D22"/>
  <c r="E22" s="1"/>
  <c r="E23"/>
  <c r="E24"/>
  <c r="E25"/>
  <c r="E26"/>
  <c r="B27"/>
  <c r="C27"/>
  <c r="D27"/>
  <c r="E27" s="1"/>
  <c r="E28"/>
  <c r="E30"/>
  <c r="E31"/>
  <c r="E32"/>
  <c r="B33"/>
  <c r="C33"/>
  <c r="D33"/>
  <c r="E33" s="1"/>
  <c r="B34"/>
  <c r="C34"/>
  <c r="D34"/>
  <c r="E34" s="1"/>
</calcChain>
</file>

<file path=xl/sharedStrings.xml><?xml version="1.0" encoding="utf-8"?>
<sst xmlns="http://schemas.openxmlformats.org/spreadsheetml/2006/main" count="38" uniqueCount="38">
  <si>
    <t>Költségvetési kiadások  (K1-K8)</t>
  </si>
  <si>
    <t>Beruházások  (K6)</t>
  </si>
  <si>
    <t>Beruházási célú előzetesen felszámított általános forgalmi adó        (K67)</t>
  </si>
  <si>
    <t>Immateriális javak beszerzése, létesítése        (K64)</t>
  </si>
  <si>
    <t>Egyéb működési célú kiadások</t>
  </si>
  <si>
    <t>Elvonások, befizetések  (K5023)</t>
  </si>
  <si>
    <t>Dologi kiadások        (K3)</t>
  </si>
  <si>
    <t>Különféle befizetések és egyéb dologi kiadások  (K35)</t>
  </si>
  <si>
    <t>Egyéb dologi kiadások        (K355)</t>
  </si>
  <si>
    <t>Működési célú előzetesen felszámított általános forgalmi adó        (K351)</t>
  </si>
  <si>
    <t>Kiküldetések, reklám- és propagandakiadások       (K34)</t>
  </si>
  <si>
    <t>Kiküldetések kiadásai        (K341)</t>
  </si>
  <si>
    <t>Szolgáltatási kiadások       (K33)</t>
  </si>
  <si>
    <t>Egyéb szolgáltatások         (K337)</t>
  </si>
  <si>
    <t>Karbantartási, kisjavítási szolgáltatások        (K334)</t>
  </si>
  <si>
    <t>Vásárolt élelmezés  (K332)</t>
  </si>
  <si>
    <t>Közüzemi díjak        (K331)</t>
  </si>
  <si>
    <t>Kommunikációs szolgáltatások        (K32)</t>
  </si>
  <si>
    <t>Egyéb kommunikációs szolgáltatások        (K322)</t>
  </si>
  <si>
    <t>Informatikai szolgáltatások igénybevétele        (K321)</t>
  </si>
  <si>
    <t>Készletbeszerzés        (K31)</t>
  </si>
  <si>
    <t>Üzemeltetési anyagok beszerzése        (K312)</t>
  </si>
  <si>
    <t>Szakmai anyagok beszerzése        (K311)</t>
  </si>
  <si>
    <t>Munkaadókat terhelő járulékok és szociális hozzáj.  adó   (K2)</t>
  </si>
  <si>
    <t>Személyi juttatások (K1)</t>
  </si>
  <si>
    <t>Foglalkoztatottak személyi juttatásai        (K11)</t>
  </si>
  <si>
    <t>Foglalkoztatottak egyéb személyi juttatásai ((K1113)</t>
  </si>
  <si>
    <t>Egyéb költségtérítés        (K1110)</t>
  </si>
  <si>
    <t>Béren kívüli juttatások        (K1107)</t>
  </si>
  <si>
    <t>Készenléti, helyettesítési díjak           (K1104)</t>
  </si>
  <si>
    <t>Törvény szerinti illetmények, munkabérek        (K1101)</t>
  </si>
  <si>
    <t>Teljesítés %-a</t>
  </si>
  <si>
    <t>Teljesítés</t>
  </si>
  <si>
    <t>Módosított előirányzat</t>
  </si>
  <si>
    <t>Eredeti előirányzat</t>
  </si>
  <si>
    <t>Megnevezés</t>
  </si>
  <si>
    <t>TÉSI NAPSUGÁR ÓVODA KIADÁSOK 2016. DECEMBER 31-ÉN</t>
  </si>
  <si>
    <t>12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</si>
</sst>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9" fontId="4" fillId="0" borderId="0" applyFill="0" applyBorder="0" applyAlignment="0" applyProtection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9" fillId="2" borderId="0" applyNumberFormat="0" applyBorder="0" applyAlignment="0" applyProtection="0"/>
    <xf numFmtId="0" fontId="9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2" fillId="5" borderId="0" applyNumberFormat="0" applyBorder="0" applyAlignment="0" applyProtection="0"/>
    <xf numFmtId="0" fontId="13" fillId="25" borderId="1" applyNumberFormat="0" applyAlignment="0" applyProtection="0"/>
    <xf numFmtId="0" fontId="14" fillId="26" borderId="2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7" borderId="0" applyNumberFormat="0" applyBorder="0" applyAlignment="0" applyProtection="0"/>
    <xf numFmtId="0" fontId="1" fillId="0" borderId="0"/>
    <xf numFmtId="0" fontId="24" fillId="0" borderId="0"/>
    <xf numFmtId="0" fontId="1" fillId="0" borderId="0"/>
    <xf numFmtId="0" fontId="15" fillId="0" borderId="0"/>
    <xf numFmtId="0" fontId="10" fillId="28" borderId="7" applyNumberFormat="0" applyFont="0" applyAlignment="0" applyProtection="0"/>
    <xf numFmtId="0" fontId="25" fillId="25" borderId="8" applyNumberFormat="0" applyAlignment="0" applyProtection="0"/>
    <xf numFmtId="164" fontId="15" fillId="0" borderId="0"/>
    <xf numFmtId="164" fontId="4" fillId="0" borderId="0"/>
    <xf numFmtId="44" fontId="4" fillId="0" borderId="0" applyFont="0" applyFill="0" applyBorder="0" applyAlignment="0" applyProtection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10" fontId="3" fillId="0" borderId="0" xfId="2" applyNumberFormat="1" applyFont="1" applyAlignment="1">
      <alignment vertical="center"/>
    </xf>
    <xf numFmtId="3" fontId="5" fillId="0" borderId="0" xfId="1" applyNumberFormat="1" applyFont="1" applyFill="1" applyAlignment="1">
      <alignment horizontal="right" vertical="center" wrapText="1"/>
    </xf>
    <xf numFmtId="0" fontId="5" fillId="0" borderId="0" xfId="1" applyFont="1" applyFill="1" applyAlignment="1">
      <alignment horizontal="left" vertical="center" wrapText="1"/>
    </xf>
    <xf numFmtId="3" fontId="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wrapText="1"/>
    </xf>
    <xf numFmtId="3" fontId="3" fillId="0" borderId="0" xfId="1" applyNumberFormat="1" applyFont="1" applyFill="1" applyAlignment="1">
      <alignment horizontal="right" vertical="center" wrapText="1"/>
    </xf>
    <xf numFmtId="0" fontId="3" fillId="0" borderId="0" xfId="1" applyFont="1" applyFill="1" applyAlignment="1">
      <alignment horizontal="left" vertical="center" wrapText="1"/>
    </xf>
    <xf numFmtId="3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0" xfId="3" applyFont="1" applyAlignment="1">
      <alignment horizontal="right" vertical="center"/>
    </xf>
  </cellXfs>
  <cellStyles count="65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3"/>
    <cellStyle name="Normál 2 2" xfId="1"/>
    <cellStyle name="Normál 2 3" xfId="49"/>
    <cellStyle name="Normál 2_Esztertáblák" xfId="50"/>
    <cellStyle name="Normál 3" xfId="51"/>
    <cellStyle name="Normál 4" xfId="5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2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7" sqref="G7"/>
    </sheetView>
  </sheetViews>
  <sheetFormatPr defaultColWidth="19.140625" defaultRowHeight="12.75"/>
  <cols>
    <col min="1" max="1" width="44.140625" style="2" customWidth="1"/>
    <col min="2" max="2" width="9.5703125" style="2" customWidth="1"/>
    <col min="3" max="3" width="10.28515625" style="2" customWidth="1"/>
    <col min="4" max="4" width="9.5703125" style="2" customWidth="1"/>
    <col min="5" max="5" width="8" style="1" customWidth="1"/>
    <col min="6" max="251" width="9.140625" style="1" customWidth="1"/>
    <col min="252" max="252" width="8.140625" style="1" customWidth="1"/>
    <col min="253" max="253" width="82" style="1" customWidth="1"/>
    <col min="254" max="256" width="19.140625" style="1"/>
    <col min="257" max="257" width="47.140625" style="1" customWidth="1"/>
    <col min="258" max="258" width="9.5703125" style="1" customWidth="1"/>
    <col min="259" max="259" width="10.28515625" style="1" customWidth="1"/>
    <col min="260" max="260" width="8.5703125" style="1" customWidth="1"/>
    <col min="261" max="261" width="8" style="1" customWidth="1"/>
    <col min="262" max="507" width="9.140625" style="1" customWidth="1"/>
    <col min="508" max="508" width="8.140625" style="1" customWidth="1"/>
    <col min="509" max="509" width="82" style="1" customWidth="1"/>
    <col min="510" max="512" width="19.140625" style="1"/>
    <col min="513" max="513" width="47.140625" style="1" customWidth="1"/>
    <col min="514" max="514" width="9.5703125" style="1" customWidth="1"/>
    <col min="515" max="515" width="10.28515625" style="1" customWidth="1"/>
    <col min="516" max="516" width="8.5703125" style="1" customWidth="1"/>
    <col min="517" max="517" width="8" style="1" customWidth="1"/>
    <col min="518" max="763" width="9.140625" style="1" customWidth="1"/>
    <col min="764" max="764" width="8.140625" style="1" customWidth="1"/>
    <col min="765" max="765" width="82" style="1" customWidth="1"/>
    <col min="766" max="768" width="19.140625" style="1"/>
    <col min="769" max="769" width="47.140625" style="1" customWidth="1"/>
    <col min="770" max="770" width="9.5703125" style="1" customWidth="1"/>
    <col min="771" max="771" width="10.28515625" style="1" customWidth="1"/>
    <col min="772" max="772" width="8.5703125" style="1" customWidth="1"/>
    <col min="773" max="773" width="8" style="1" customWidth="1"/>
    <col min="774" max="1019" width="9.140625" style="1" customWidth="1"/>
    <col min="1020" max="1020" width="8.140625" style="1" customWidth="1"/>
    <col min="1021" max="1021" width="82" style="1" customWidth="1"/>
    <col min="1022" max="1024" width="19.140625" style="1"/>
    <col min="1025" max="1025" width="47.140625" style="1" customWidth="1"/>
    <col min="1026" max="1026" width="9.5703125" style="1" customWidth="1"/>
    <col min="1027" max="1027" width="10.28515625" style="1" customWidth="1"/>
    <col min="1028" max="1028" width="8.5703125" style="1" customWidth="1"/>
    <col min="1029" max="1029" width="8" style="1" customWidth="1"/>
    <col min="1030" max="1275" width="9.140625" style="1" customWidth="1"/>
    <col min="1276" max="1276" width="8.140625" style="1" customWidth="1"/>
    <col min="1277" max="1277" width="82" style="1" customWidth="1"/>
    <col min="1278" max="1280" width="19.140625" style="1"/>
    <col min="1281" max="1281" width="47.140625" style="1" customWidth="1"/>
    <col min="1282" max="1282" width="9.5703125" style="1" customWidth="1"/>
    <col min="1283" max="1283" width="10.28515625" style="1" customWidth="1"/>
    <col min="1284" max="1284" width="8.5703125" style="1" customWidth="1"/>
    <col min="1285" max="1285" width="8" style="1" customWidth="1"/>
    <col min="1286" max="1531" width="9.140625" style="1" customWidth="1"/>
    <col min="1532" max="1532" width="8.140625" style="1" customWidth="1"/>
    <col min="1533" max="1533" width="82" style="1" customWidth="1"/>
    <col min="1534" max="1536" width="19.140625" style="1"/>
    <col min="1537" max="1537" width="47.140625" style="1" customWidth="1"/>
    <col min="1538" max="1538" width="9.5703125" style="1" customWidth="1"/>
    <col min="1539" max="1539" width="10.28515625" style="1" customWidth="1"/>
    <col min="1540" max="1540" width="8.5703125" style="1" customWidth="1"/>
    <col min="1541" max="1541" width="8" style="1" customWidth="1"/>
    <col min="1542" max="1787" width="9.140625" style="1" customWidth="1"/>
    <col min="1788" max="1788" width="8.140625" style="1" customWidth="1"/>
    <col min="1789" max="1789" width="82" style="1" customWidth="1"/>
    <col min="1790" max="1792" width="19.140625" style="1"/>
    <col min="1793" max="1793" width="47.140625" style="1" customWidth="1"/>
    <col min="1794" max="1794" width="9.5703125" style="1" customWidth="1"/>
    <col min="1795" max="1795" width="10.28515625" style="1" customWidth="1"/>
    <col min="1796" max="1796" width="8.5703125" style="1" customWidth="1"/>
    <col min="1797" max="1797" width="8" style="1" customWidth="1"/>
    <col min="1798" max="2043" width="9.140625" style="1" customWidth="1"/>
    <col min="2044" max="2044" width="8.140625" style="1" customWidth="1"/>
    <col min="2045" max="2045" width="82" style="1" customWidth="1"/>
    <col min="2046" max="2048" width="19.140625" style="1"/>
    <col min="2049" max="2049" width="47.140625" style="1" customWidth="1"/>
    <col min="2050" max="2050" width="9.5703125" style="1" customWidth="1"/>
    <col min="2051" max="2051" width="10.28515625" style="1" customWidth="1"/>
    <col min="2052" max="2052" width="8.5703125" style="1" customWidth="1"/>
    <col min="2053" max="2053" width="8" style="1" customWidth="1"/>
    <col min="2054" max="2299" width="9.140625" style="1" customWidth="1"/>
    <col min="2300" max="2300" width="8.140625" style="1" customWidth="1"/>
    <col min="2301" max="2301" width="82" style="1" customWidth="1"/>
    <col min="2302" max="2304" width="19.140625" style="1"/>
    <col min="2305" max="2305" width="47.140625" style="1" customWidth="1"/>
    <col min="2306" max="2306" width="9.5703125" style="1" customWidth="1"/>
    <col min="2307" max="2307" width="10.28515625" style="1" customWidth="1"/>
    <col min="2308" max="2308" width="8.5703125" style="1" customWidth="1"/>
    <col min="2309" max="2309" width="8" style="1" customWidth="1"/>
    <col min="2310" max="2555" width="9.140625" style="1" customWidth="1"/>
    <col min="2556" max="2556" width="8.140625" style="1" customWidth="1"/>
    <col min="2557" max="2557" width="82" style="1" customWidth="1"/>
    <col min="2558" max="2560" width="19.140625" style="1"/>
    <col min="2561" max="2561" width="47.140625" style="1" customWidth="1"/>
    <col min="2562" max="2562" width="9.5703125" style="1" customWidth="1"/>
    <col min="2563" max="2563" width="10.28515625" style="1" customWidth="1"/>
    <col min="2564" max="2564" width="8.5703125" style="1" customWidth="1"/>
    <col min="2565" max="2565" width="8" style="1" customWidth="1"/>
    <col min="2566" max="2811" width="9.140625" style="1" customWidth="1"/>
    <col min="2812" max="2812" width="8.140625" style="1" customWidth="1"/>
    <col min="2813" max="2813" width="82" style="1" customWidth="1"/>
    <col min="2814" max="2816" width="19.140625" style="1"/>
    <col min="2817" max="2817" width="47.140625" style="1" customWidth="1"/>
    <col min="2818" max="2818" width="9.5703125" style="1" customWidth="1"/>
    <col min="2819" max="2819" width="10.28515625" style="1" customWidth="1"/>
    <col min="2820" max="2820" width="8.5703125" style="1" customWidth="1"/>
    <col min="2821" max="2821" width="8" style="1" customWidth="1"/>
    <col min="2822" max="3067" width="9.140625" style="1" customWidth="1"/>
    <col min="3068" max="3068" width="8.140625" style="1" customWidth="1"/>
    <col min="3069" max="3069" width="82" style="1" customWidth="1"/>
    <col min="3070" max="3072" width="19.140625" style="1"/>
    <col min="3073" max="3073" width="47.140625" style="1" customWidth="1"/>
    <col min="3074" max="3074" width="9.5703125" style="1" customWidth="1"/>
    <col min="3075" max="3075" width="10.28515625" style="1" customWidth="1"/>
    <col min="3076" max="3076" width="8.5703125" style="1" customWidth="1"/>
    <col min="3077" max="3077" width="8" style="1" customWidth="1"/>
    <col min="3078" max="3323" width="9.140625" style="1" customWidth="1"/>
    <col min="3324" max="3324" width="8.140625" style="1" customWidth="1"/>
    <col min="3325" max="3325" width="82" style="1" customWidth="1"/>
    <col min="3326" max="3328" width="19.140625" style="1"/>
    <col min="3329" max="3329" width="47.140625" style="1" customWidth="1"/>
    <col min="3330" max="3330" width="9.5703125" style="1" customWidth="1"/>
    <col min="3331" max="3331" width="10.28515625" style="1" customWidth="1"/>
    <col min="3332" max="3332" width="8.5703125" style="1" customWidth="1"/>
    <col min="3333" max="3333" width="8" style="1" customWidth="1"/>
    <col min="3334" max="3579" width="9.140625" style="1" customWidth="1"/>
    <col min="3580" max="3580" width="8.140625" style="1" customWidth="1"/>
    <col min="3581" max="3581" width="82" style="1" customWidth="1"/>
    <col min="3582" max="3584" width="19.140625" style="1"/>
    <col min="3585" max="3585" width="47.140625" style="1" customWidth="1"/>
    <col min="3586" max="3586" width="9.5703125" style="1" customWidth="1"/>
    <col min="3587" max="3587" width="10.28515625" style="1" customWidth="1"/>
    <col min="3588" max="3588" width="8.5703125" style="1" customWidth="1"/>
    <col min="3589" max="3589" width="8" style="1" customWidth="1"/>
    <col min="3590" max="3835" width="9.140625" style="1" customWidth="1"/>
    <col min="3836" max="3836" width="8.140625" style="1" customWidth="1"/>
    <col min="3837" max="3837" width="82" style="1" customWidth="1"/>
    <col min="3838" max="3840" width="19.140625" style="1"/>
    <col min="3841" max="3841" width="47.140625" style="1" customWidth="1"/>
    <col min="3842" max="3842" width="9.5703125" style="1" customWidth="1"/>
    <col min="3843" max="3843" width="10.28515625" style="1" customWidth="1"/>
    <col min="3844" max="3844" width="8.5703125" style="1" customWidth="1"/>
    <col min="3845" max="3845" width="8" style="1" customWidth="1"/>
    <col min="3846" max="4091" width="9.140625" style="1" customWidth="1"/>
    <col min="4092" max="4092" width="8.140625" style="1" customWidth="1"/>
    <col min="4093" max="4093" width="82" style="1" customWidth="1"/>
    <col min="4094" max="4096" width="19.140625" style="1"/>
    <col min="4097" max="4097" width="47.140625" style="1" customWidth="1"/>
    <col min="4098" max="4098" width="9.5703125" style="1" customWidth="1"/>
    <col min="4099" max="4099" width="10.28515625" style="1" customWidth="1"/>
    <col min="4100" max="4100" width="8.5703125" style="1" customWidth="1"/>
    <col min="4101" max="4101" width="8" style="1" customWidth="1"/>
    <col min="4102" max="4347" width="9.140625" style="1" customWidth="1"/>
    <col min="4348" max="4348" width="8.140625" style="1" customWidth="1"/>
    <col min="4349" max="4349" width="82" style="1" customWidth="1"/>
    <col min="4350" max="4352" width="19.140625" style="1"/>
    <col min="4353" max="4353" width="47.140625" style="1" customWidth="1"/>
    <col min="4354" max="4354" width="9.5703125" style="1" customWidth="1"/>
    <col min="4355" max="4355" width="10.28515625" style="1" customWidth="1"/>
    <col min="4356" max="4356" width="8.5703125" style="1" customWidth="1"/>
    <col min="4357" max="4357" width="8" style="1" customWidth="1"/>
    <col min="4358" max="4603" width="9.140625" style="1" customWidth="1"/>
    <col min="4604" max="4604" width="8.140625" style="1" customWidth="1"/>
    <col min="4605" max="4605" width="82" style="1" customWidth="1"/>
    <col min="4606" max="4608" width="19.140625" style="1"/>
    <col min="4609" max="4609" width="47.140625" style="1" customWidth="1"/>
    <col min="4610" max="4610" width="9.5703125" style="1" customWidth="1"/>
    <col min="4611" max="4611" width="10.28515625" style="1" customWidth="1"/>
    <col min="4612" max="4612" width="8.5703125" style="1" customWidth="1"/>
    <col min="4613" max="4613" width="8" style="1" customWidth="1"/>
    <col min="4614" max="4859" width="9.140625" style="1" customWidth="1"/>
    <col min="4860" max="4860" width="8.140625" style="1" customWidth="1"/>
    <col min="4861" max="4861" width="82" style="1" customWidth="1"/>
    <col min="4862" max="4864" width="19.140625" style="1"/>
    <col min="4865" max="4865" width="47.140625" style="1" customWidth="1"/>
    <col min="4866" max="4866" width="9.5703125" style="1" customWidth="1"/>
    <col min="4867" max="4867" width="10.28515625" style="1" customWidth="1"/>
    <col min="4868" max="4868" width="8.5703125" style="1" customWidth="1"/>
    <col min="4869" max="4869" width="8" style="1" customWidth="1"/>
    <col min="4870" max="5115" width="9.140625" style="1" customWidth="1"/>
    <col min="5116" max="5116" width="8.140625" style="1" customWidth="1"/>
    <col min="5117" max="5117" width="82" style="1" customWidth="1"/>
    <col min="5118" max="5120" width="19.140625" style="1"/>
    <col min="5121" max="5121" width="47.140625" style="1" customWidth="1"/>
    <col min="5122" max="5122" width="9.5703125" style="1" customWidth="1"/>
    <col min="5123" max="5123" width="10.28515625" style="1" customWidth="1"/>
    <col min="5124" max="5124" width="8.5703125" style="1" customWidth="1"/>
    <col min="5125" max="5125" width="8" style="1" customWidth="1"/>
    <col min="5126" max="5371" width="9.140625" style="1" customWidth="1"/>
    <col min="5372" max="5372" width="8.140625" style="1" customWidth="1"/>
    <col min="5373" max="5373" width="82" style="1" customWidth="1"/>
    <col min="5374" max="5376" width="19.140625" style="1"/>
    <col min="5377" max="5377" width="47.140625" style="1" customWidth="1"/>
    <col min="5378" max="5378" width="9.5703125" style="1" customWidth="1"/>
    <col min="5379" max="5379" width="10.28515625" style="1" customWidth="1"/>
    <col min="5380" max="5380" width="8.5703125" style="1" customWidth="1"/>
    <col min="5381" max="5381" width="8" style="1" customWidth="1"/>
    <col min="5382" max="5627" width="9.140625" style="1" customWidth="1"/>
    <col min="5628" max="5628" width="8.140625" style="1" customWidth="1"/>
    <col min="5629" max="5629" width="82" style="1" customWidth="1"/>
    <col min="5630" max="5632" width="19.140625" style="1"/>
    <col min="5633" max="5633" width="47.140625" style="1" customWidth="1"/>
    <col min="5634" max="5634" width="9.5703125" style="1" customWidth="1"/>
    <col min="5635" max="5635" width="10.28515625" style="1" customWidth="1"/>
    <col min="5636" max="5636" width="8.5703125" style="1" customWidth="1"/>
    <col min="5637" max="5637" width="8" style="1" customWidth="1"/>
    <col min="5638" max="5883" width="9.140625" style="1" customWidth="1"/>
    <col min="5884" max="5884" width="8.140625" style="1" customWidth="1"/>
    <col min="5885" max="5885" width="82" style="1" customWidth="1"/>
    <col min="5886" max="5888" width="19.140625" style="1"/>
    <col min="5889" max="5889" width="47.140625" style="1" customWidth="1"/>
    <col min="5890" max="5890" width="9.5703125" style="1" customWidth="1"/>
    <col min="5891" max="5891" width="10.28515625" style="1" customWidth="1"/>
    <col min="5892" max="5892" width="8.5703125" style="1" customWidth="1"/>
    <col min="5893" max="5893" width="8" style="1" customWidth="1"/>
    <col min="5894" max="6139" width="9.140625" style="1" customWidth="1"/>
    <col min="6140" max="6140" width="8.140625" style="1" customWidth="1"/>
    <col min="6141" max="6141" width="82" style="1" customWidth="1"/>
    <col min="6142" max="6144" width="19.140625" style="1"/>
    <col min="6145" max="6145" width="47.140625" style="1" customWidth="1"/>
    <col min="6146" max="6146" width="9.5703125" style="1" customWidth="1"/>
    <col min="6147" max="6147" width="10.28515625" style="1" customWidth="1"/>
    <col min="6148" max="6148" width="8.5703125" style="1" customWidth="1"/>
    <col min="6149" max="6149" width="8" style="1" customWidth="1"/>
    <col min="6150" max="6395" width="9.140625" style="1" customWidth="1"/>
    <col min="6396" max="6396" width="8.140625" style="1" customWidth="1"/>
    <col min="6397" max="6397" width="82" style="1" customWidth="1"/>
    <col min="6398" max="6400" width="19.140625" style="1"/>
    <col min="6401" max="6401" width="47.140625" style="1" customWidth="1"/>
    <col min="6402" max="6402" width="9.5703125" style="1" customWidth="1"/>
    <col min="6403" max="6403" width="10.28515625" style="1" customWidth="1"/>
    <col min="6404" max="6404" width="8.5703125" style="1" customWidth="1"/>
    <col min="6405" max="6405" width="8" style="1" customWidth="1"/>
    <col min="6406" max="6651" width="9.140625" style="1" customWidth="1"/>
    <col min="6652" max="6652" width="8.140625" style="1" customWidth="1"/>
    <col min="6653" max="6653" width="82" style="1" customWidth="1"/>
    <col min="6654" max="6656" width="19.140625" style="1"/>
    <col min="6657" max="6657" width="47.140625" style="1" customWidth="1"/>
    <col min="6658" max="6658" width="9.5703125" style="1" customWidth="1"/>
    <col min="6659" max="6659" width="10.28515625" style="1" customWidth="1"/>
    <col min="6660" max="6660" width="8.5703125" style="1" customWidth="1"/>
    <col min="6661" max="6661" width="8" style="1" customWidth="1"/>
    <col min="6662" max="6907" width="9.140625" style="1" customWidth="1"/>
    <col min="6908" max="6908" width="8.140625" style="1" customWidth="1"/>
    <col min="6909" max="6909" width="82" style="1" customWidth="1"/>
    <col min="6910" max="6912" width="19.140625" style="1"/>
    <col min="6913" max="6913" width="47.140625" style="1" customWidth="1"/>
    <col min="6914" max="6914" width="9.5703125" style="1" customWidth="1"/>
    <col min="6915" max="6915" width="10.28515625" style="1" customWidth="1"/>
    <col min="6916" max="6916" width="8.5703125" style="1" customWidth="1"/>
    <col min="6917" max="6917" width="8" style="1" customWidth="1"/>
    <col min="6918" max="7163" width="9.140625" style="1" customWidth="1"/>
    <col min="7164" max="7164" width="8.140625" style="1" customWidth="1"/>
    <col min="7165" max="7165" width="82" style="1" customWidth="1"/>
    <col min="7166" max="7168" width="19.140625" style="1"/>
    <col min="7169" max="7169" width="47.140625" style="1" customWidth="1"/>
    <col min="7170" max="7170" width="9.5703125" style="1" customWidth="1"/>
    <col min="7171" max="7171" width="10.28515625" style="1" customWidth="1"/>
    <col min="7172" max="7172" width="8.5703125" style="1" customWidth="1"/>
    <col min="7173" max="7173" width="8" style="1" customWidth="1"/>
    <col min="7174" max="7419" width="9.140625" style="1" customWidth="1"/>
    <col min="7420" max="7420" width="8.140625" style="1" customWidth="1"/>
    <col min="7421" max="7421" width="82" style="1" customWidth="1"/>
    <col min="7422" max="7424" width="19.140625" style="1"/>
    <col min="7425" max="7425" width="47.140625" style="1" customWidth="1"/>
    <col min="7426" max="7426" width="9.5703125" style="1" customWidth="1"/>
    <col min="7427" max="7427" width="10.28515625" style="1" customWidth="1"/>
    <col min="7428" max="7428" width="8.5703125" style="1" customWidth="1"/>
    <col min="7429" max="7429" width="8" style="1" customWidth="1"/>
    <col min="7430" max="7675" width="9.140625" style="1" customWidth="1"/>
    <col min="7676" max="7676" width="8.140625" style="1" customWidth="1"/>
    <col min="7677" max="7677" width="82" style="1" customWidth="1"/>
    <col min="7678" max="7680" width="19.140625" style="1"/>
    <col min="7681" max="7681" width="47.140625" style="1" customWidth="1"/>
    <col min="7682" max="7682" width="9.5703125" style="1" customWidth="1"/>
    <col min="7683" max="7683" width="10.28515625" style="1" customWidth="1"/>
    <col min="7684" max="7684" width="8.5703125" style="1" customWidth="1"/>
    <col min="7685" max="7685" width="8" style="1" customWidth="1"/>
    <col min="7686" max="7931" width="9.140625" style="1" customWidth="1"/>
    <col min="7932" max="7932" width="8.140625" style="1" customWidth="1"/>
    <col min="7933" max="7933" width="82" style="1" customWidth="1"/>
    <col min="7934" max="7936" width="19.140625" style="1"/>
    <col min="7937" max="7937" width="47.140625" style="1" customWidth="1"/>
    <col min="7938" max="7938" width="9.5703125" style="1" customWidth="1"/>
    <col min="7939" max="7939" width="10.28515625" style="1" customWidth="1"/>
    <col min="7940" max="7940" width="8.5703125" style="1" customWidth="1"/>
    <col min="7941" max="7941" width="8" style="1" customWidth="1"/>
    <col min="7942" max="8187" width="9.140625" style="1" customWidth="1"/>
    <col min="8188" max="8188" width="8.140625" style="1" customWidth="1"/>
    <col min="8189" max="8189" width="82" style="1" customWidth="1"/>
    <col min="8190" max="8192" width="19.140625" style="1"/>
    <col min="8193" max="8193" width="47.140625" style="1" customWidth="1"/>
    <col min="8194" max="8194" width="9.5703125" style="1" customWidth="1"/>
    <col min="8195" max="8195" width="10.28515625" style="1" customWidth="1"/>
    <col min="8196" max="8196" width="8.5703125" style="1" customWidth="1"/>
    <col min="8197" max="8197" width="8" style="1" customWidth="1"/>
    <col min="8198" max="8443" width="9.140625" style="1" customWidth="1"/>
    <col min="8444" max="8444" width="8.140625" style="1" customWidth="1"/>
    <col min="8445" max="8445" width="82" style="1" customWidth="1"/>
    <col min="8446" max="8448" width="19.140625" style="1"/>
    <col min="8449" max="8449" width="47.140625" style="1" customWidth="1"/>
    <col min="8450" max="8450" width="9.5703125" style="1" customWidth="1"/>
    <col min="8451" max="8451" width="10.28515625" style="1" customWidth="1"/>
    <col min="8452" max="8452" width="8.5703125" style="1" customWidth="1"/>
    <col min="8453" max="8453" width="8" style="1" customWidth="1"/>
    <col min="8454" max="8699" width="9.140625" style="1" customWidth="1"/>
    <col min="8700" max="8700" width="8.140625" style="1" customWidth="1"/>
    <col min="8701" max="8701" width="82" style="1" customWidth="1"/>
    <col min="8702" max="8704" width="19.140625" style="1"/>
    <col min="8705" max="8705" width="47.140625" style="1" customWidth="1"/>
    <col min="8706" max="8706" width="9.5703125" style="1" customWidth="1"/>
    <col min="8707" max="8707" width="10.28515625" style="1" customWidth="1"/>
    <col min="8708" max="8708" width="8.5703125" style="1" customWidth="1"/>
    <col min="8709" max="8709" width="8" style="1" customWidth="1"/>
    <col min="8710" max="8955" width="9.140625" style="1" customWidth="1"/>
    <col min="8956" max="8956" width="8.140625" style="1" customWidth="1"/>
    <col min="8957" max="8957" width="82" style="1" customWidth="1"/>
    <col min="8958" max="8960" width="19.140625" style="1"/>
    <col min="8961" max="8961" width="47.140625" style="1" customWidth="1"/>
    <col min="8962" max="8962" width="9.5703125" style="1" customWidth="1"/>
    <col min="8963" max="8963" width="10.28515625" style="1" customWidth="1"/>
    <col min="8964" max="8964" width="8.5703125" style="1" customWidth="1"/>
    <col min="8965" max="8965" width="8" style="1" customWidth="1"/>
    <col min="8966" max="9211" width="9.140625" style="1" customWidth="1"/>
    <col min="9212" max="9212" width="8.140625" style="1" customWidth="1"/>
    <col min="9213" max="9213" width="82" style="1" customWidth="1"/>
    <col min="9214" max="9216" width="19.140625" style="1"/>
    <col min="9217" max="9217" width="47.140625" style="1" customWidth="1"/>
    <col min="9218" max="9218" width="9.5703125" style="1" customWidth="1"/>
    <col min="9219" max="9219" width="10.28515625" style="1" customWidth="1"/>
    <col min="9220" max="9220" width="8.5703125" style="1" customWidth="1"/>
    <col min="9221" max="9221" width="8" style="1" customWidth="1"/>
    <col min="9222" max="9467" width="9.140625" style="1" customWidth="1"/>
    <col min="9468" max="9468" width="8.140625" style="1" customWidth="1"/>
    <col min="9469" max="9469" width="82" style="1" customWidth="1"/>
    <col min="9470" max="9472" width="19.140625" style="1"/>
    <col min="9473" max="9473" width="47.140625" style="1" customWidth="1"/>
    <col min="9474" max="9474" width="9.5703125" style="1" customWidth="1"/>
    <col min="9475" max="9475" width="10.28515625" style="1" customWidth="1"/>
    <col min="9476" max="9476" width="8.5703125" style="1" customWidth="1"/>
    <col min="9477" max="9477" width="8" style="1" customWidth="1"/>
    <col min="9478" max="9723" width="9.140625" style="1" customWidth="1"/>
    <col min="9724" max="9724" width="8.140625" style="1" customWidth="1"/>
    <col min="9725" max="9725" width="82" style="1" customWidth="1"/>
    <col min="9726" max="9728" width="19.140625" style="1"/>
    <col min="9729" max="9729" width="47.140625" style="1" customWidth="1"/>
    <col min="9730" max="9730" width="9.5703125" style="1" customWidth="1"/>
    <col min="9731" max="9731" width="10.28515625" style="1" customWidth="1"/>
    <col min="9732" max="9732" width="8.5703125" style="1" customWidth="1"/>
    <col min="9733" max="9733" width="8" style="1" customWidth="1"/>
    <col min="9734" max="9979" width="9.140625" style="1" customWidth="1"/>
    <col min="9980" max="9980" width="8.140625" style="1" customWidth="1"/>
    <col min="9981" max="9981" width="82" style="1" customWidth="1"/>
    <col min="9982" max="9984" width="19.140625" style="1"/>
    <col min="9985" max="9985" width="47.140625" style="1" customWidth="1"/>
    <col min="9986" max="9986" width="9.5703125" style="1" customWidth="1"/>
    <col min="9987" max="9987" width="10.28515625" style="1" customWidth="1"/>
    <col min="9988" max="9988" width="8.5703125" style="1" customWidth="1"/>
    <col min="9989" max="9989" width="8" style="1" customWidth="1"/>
    <col min="9990" max="10235" width="9.140625" style="1" customWidth="1"/>
    <col min="10236" max="10236" width="8.140625" style="1" customWidth="1"/>
    <col min="10237" max="10237" width="82" style="1" customWidth="1"/>
    <col min="10238" max="10240" width="19.140625" style="1"/>
    <col min="10241" max="10241" width="47.140625" style="1" customWidth="1"/>
    <col min="10242" max="10242" width="9.5703125" style="1" customWidth="1"/>
    <col min="10243" max="10243" width="10.28515625" style="1" customWidth="1"/>
    <col min="10244" max="10244" width="8.5703125" style="1" customWidth="1"/>
    <col min="10245" max="10245" width="8" style="1" customWidth="1"/>
    <col min="10246" max="10491" width="9.140625" style="1" customWidth="1"/>
    <col min="10492" max="10492" width="8.140625" style="1" customWidth="1"/>
    <col min="10493" max="10493" width="82" style="1" customWidth="1"/>
    <col min="10494" max="10496" width="19.140625" style="1"/>
    <col min="10497" max="10497" width="47.140625" style="1" customWidth="1"/>
    <col min="10498" max="10498" width="9.5703125" style="1" customWidth="1"/>
    <col min="10499" max="10499" width="10.28515625" style="1" customWidth="1"/>
    <col min="10500" max="10500" width="8.5703125" style="1" customWidth="1"/>
    <col min="10501" max="10501" width="8" style="1" customWidth="1"/>
    <col min="10502" max="10747" width="9.140625" style="1" customWidth="1"/>
    <col min="10748" max="10748" width="8.140625" style="1" customWidth="1"/>
    <col min="10749" max="10749" width="82" style="1" customWidth="1"/>
    <col min="10750" max="10752" width="19.140625" style="1"/>
    <col min="10753" max="10753" width="47.140625" style="1" customWidth="1"/>
    <col min="10754" max="10754" width="9.5703125" style="1" customWidth="1"/>
    <col min="10755" max="10755" width="10.28515625" style="1" customWidth="1"/>
    <col min="10756" max="10756" width="8.5703125" style="1" customWidth="1"/>
    <col min="10757" max="10757" width="8" style="1" customWidth="1"/>
    <col min="10758" max="11003" width="9.140625" style="1" customWidth="1"/>
    <col min="11004" max="11004" width="8.140625" style="1" customWidth="1"/>
    <col min="11005" max="11005" width="82" style="1" customWidth="1"/>
    <col min="11006" max="11008" width="19.140625" style="1"/>
    <col min="11009" max="11009" width="47.140625" style="1" customWidth="1"/>
    <col min="11010" max="11010" width="9.5703125" style="1" customWidth="1"/>
    <col min="11011" max="11011" width="10.28515625" style="1" customWidth="1"/>
    <col min="11012" max="11012" width="8.5703125" style="1" customWidth="1"/>
    <col min="11013" max="11013" width="8" style="1" customWidth="1"/>
    <col min="11014" max="11259" width="9.140625" style="1" customWidth="1"/>
    <col min="11260" max="11260" width="8.140625" style="1" customWidth="1"/>
    <col min="11261" max="11261" width="82" style="1" customWidth="1"/>
    <col min="11262" max="11264" width="19.140625" style="1"/>
    <col min="11265" max="11265" width="47.140625" style="1" customWidth="1"/>
    <col min="11266" max="11266" width="9.5703125" style="1" customWidth="1"/>
    <col min="11267" max="11267" width="10.28515625" style="1" customWidth="1"/>
    <col min="11268" max="11268" width="8.5703125" style="1" customWidth="1"/>
    <col min="11269" max="11269" width="8" style="1" customWidth="1"/>
    <col min="11270" max="11515" width="9.140625" style="1" customWidth="1"/>
    <col min="11516" max="11516" width="8.140625" style="1" customWidth="1"/>
    <col min="11517" max="11517" width="82" style="1" customWidth="1"/>
    <col min="11518" max="11520" width="19.140625" style="1"/>
    <col min="11521" max="11521" width="47.140625" style="1" customWidth="1"/>
    <col min="11522" max="11522" width="9.5703125" style="1" customWidth="1"/>
    <col min="11523" max="11523" width="10.28515625" style="1" customWidth="1"/>
    <col min="11524" max="11524" width="8.5703125" style="1" customWidth="1"/>
    <col min="11525" max="11525" width="8" style="1" customWidth="1"/>
    <col min="11526" max="11771" width="9.140625" style="1" customWidth="1"/>
    <col min="11772" max="11772" width="8.140625" style="1" customWidth="1"/>
    <col min="11773" max="11773" width="82" style="1" customWidth="1"/>
    <col min="11774" max="11776" width="19.140625" style="1"/>
    <col min="11777" max="11777" width="47.140625" style="1" customWidth="1"/>
    <col min="11778" max="11778" width="9.5703125" style="1" customWidth="1"/>
    <col min="11779" max="11779" width="10.28515625" style="1" customWidth="1"/>
    <col min="11780" max="11780" width="8.5703125" style="1" customWidth="1"/>
    <col min="11781" max="11781" width="8" style="1" customWidth="1"/>
    <col min="11782" max="12027" width="9.140625" style="1" customWidth="1"/>
    <col min="12028" max="12028" width="8.140625" style="1" customWidth="1"/>
    <col min="12029" max="12029" width="82" style="1" customWidth="1"/>
    <col min="12030" max="12032" width="19.140625" style="1"/>
    <col min="12033" max="12033" width="47.140625" style="1" customWidth="1"/>
    <col min="12034" max="12034" width="9.5703125" style="1" customWidth="1"/>
    <col min="12035" max="12035" width="10.28515625" style="1" customWidth="1"/>
    <col min="12036" max="12036" width="8.5703125" style="1" customWidth="1"/>
    <col min="12037" max="12037" width="8" style="1" customWidth="1"/>
    <col min="12038" max="12283" width="9.140625" style="1" customWidth="1"/>
    <col min="12284" max="12284" width="8.140625" style="1" customWidth="1"/>
    <col min="12285" max="12285" width="82" style="1" customWidth="1"/>
    <col min="12286" max="12288" width="19.140625" style="1"/>
    <col min="12289" max="12289" width="47.140625" style="1" customWidth="1"/>
    <col min="12290" max="12290" width="9.5703125" style="1" customWidth="1"/>
    <col min="12291" max="12291" width="10.28515625" style="1" customWidth="1"/>
    <col min="12292" max="12292" width="8.5703125" style="1" customWidth="1"/>
    <col min="12293" max="12293" width="8" style="1" customWidth="1"/>
    <col min="12294" max="12539" width="9.140625" style="1" customWidth="1"/>
    <col min="12540" max="12540" width="8.140625" style="1" customWidth="1"/>
    <col min="12541" max="12541" width="82" style="1" customWidth="1"/>
    <col min="12542" max="12544" width="19.140625" style="1"/>
    <col min="12545" max="12545" width="47.140625" style="1" customWidth="1"/>
    <col min="12546" max="12546" width="9.5703125" style="1" customWidth="1"/>
    <col min="12547" max="12547" width="10.28515625" style="1" customWidth="1"/>
    <col min="12548" max="12548" width="8.5703125" style="1" customWidth="1"/>
    <col min="12549" max="12549" width="8" style="1" customWidth="1"/>
    <col min="12550" max="12795" width="9.140625" style="1" customWidth="1"/>
    <col min="12796" max="12796" width="8.140625" style="1" customWidth="1"/>
    <col min="12797" max="12797" width="82" style="1" customWidth="1"/>
    <col min="12798" max="12800" width="19.140625" style="1"/>
    <col min="12801" max="12801" width="47.140625" style="1" customWidth="1"/>
    <col min="12802" max="12802" width="9.5703125" style="1" customWidth="1"/>
    <col min="12803" max="12803" width="10.28515625" style="1" customWidth="1"/>
    <col min="12804" max="12804" width="8.5703125" style="1" customWidth="1"/>
    <col min="12805" max="12805" width="8" style="1" customWidth="1"/>
    <col min="12806" max="13051" width="9.140625" style="1" customWidth="1"/>
    <col min="13052" max="13052" width="8.140625" style="1" customWidth="1"/>
    <col min="13053" max="13053" width="82" style="1" customWidth="1"/>
    <col min="13054" max="13056" width="19.140625" style="1"/>
    <col min="13057" max="13057" width="47.140625" style="1" customWidth="1"/>
    <col min="13058" max="13058" width="9.5703125" style="1" customWidth="1"/>
    <col min="13059" max="13059" width="10.28515625" style="1" customWidth="1"/>
    <col min="13060" max="13060" width="8.5703125" style="1" customWidth="1"/>
    <col min="13061" max="13061" width="8" style="1" customWidth="1"/>
    <col min="13062" max="13307" width="9.140625" style="1" customWidth="1"/>
    <col min="13308" max="13308" width="8.140625" style="1" customWidth="1"/>
    <col min="13309" max="13309" width="82" style="1" customWidth="1"/>
    <col min="13310" max="13312" width="19.140625" style="1"/>
    <col min="13313" max="13313" width="47.140625" style="1" customWidth="1"/>
    <col min="13314" max="13314" width="9.5703125" style="1" customWidth="1"/>
    <col min="13315" max="13315" width="10.28515625" style="1" customWidth="1"/>
    <col min="13316" max="13316" width="8.5703125" style="1" customWidth="1"/>
    <col min="13317" max="13317" width="8" style="1" customWidth="1"/>
    <col min="13318" max="13563" width="9.140625" style="1" customWidth="1"/>
    <col min="13564" max="13564" width="8.140625" style="1" customWidth="1"/>
    <col min="13565" max="13565" width="82" style="1" customWidth="1"/>
    <col min="13566" max="13568" width="19.140625" style="1"/>
    <col min="13569" max="13569" width="47.140625" style="1" customWidth="1"/>
    <col min="13570" max="13570" width="9.5703125" style="1" customWidth="1"/>
    <col min="13571" max="13571" width="10.28515625" style="1" customWidth="1"/>
    <col min="13572" max="13572" width="8.5703125" style="1" customWidth="1"/>
    <col min="13573" max="13573" width="8" style="1" customWidth="1"/>
    <col min="13574" max="13819" width="9.140625" style="1" customWidth="1"/>
    <col min="13820" max="13820" width="8.140625" style="1" customWidth="1"/>
    <col min="13821" max="13821" width="82" style="1" customWidth="1"/>
    <col min="13822" max="13824" width="19.140625" style="1"/>
    <col min="13825" max="13825" width="47.140625" style="1" customWidth="1"/>
    <col min="13826" max="13826" width="9.5703125" style="1" customWidth="1"/>
    <col min="13827" max="13827" width="10.28515625" style="1" customWidth="1"/>
    <col min="13828" max="13828" width="8.5703125" style="1" customWidth="1"/>
    <col min="13829" max="13829" width="8" style="1" customWidth="1"/>
    <col min="13830" max="14075" width="9.140625" style="1" customWidth="1"/>
    <col min="14076" max="14076" width="8.140625" style="1" customWidth="1"/>
    <col min="14077" max="14077" width="82" style="1" customWidth="1"/>
    <col min="14078" max="14080" width="19.140625" style="1"/>
    <col min="14081" max="14081" width="47.140625" style="1" customWidth="1"/>
    <col min="14082" max="14082" width="9.5703125" style="1" customWidth="1"/>
    <col min="14083" max="14083" width="10.28515625" style="1" customWidth="1"/>
    <col min="14084" max="14084" width="8.5703125" style="1" customWidth="1"/>
    <col min="14085" max="14085" width="8" style="1" customWidth="1"/>
    <col min="14086" max="14331" width="9.140625" style="1" customWidth="1"/>
    <col min="14332" max="14332" width="8.140625" style="1" customWidth="1"/>
    <col min="14333" max="14333" width="82" style="1" customWidth="1"/>
    <col min="14334" max="14336" width="19.140625" style="1"/>
    <col min="14337" max="14337" width="47.140625" style="1" customWidth="1"/>
    <col min="14338" max="14338" width="9.5703125" style="1" customWidth="1"/>
    <col min="14339" max="14339" width="10.28515625" style="1" customWidth="1"/>
    <col min="14340" max="14340" width="8.5703125" style="1" customWidth="1"/>
    <col min="14341" max="14341" width="8" style="1" customWidth="1"/>
    <col min="14342" max="14587" width="9.140625" style="1" customWidth="1"/>
    <col min="14588" max="14588" width="8.140625" style="1" customWidth="1"/>
    <col min="14589" max="14589" width="82" style="1" customWidth="1"/>
    <col min="14590" max="14592" width="19.140625" style="1"/>
    <col min="14593" max="14593" width="47.140625" style="1" customWidth="1"/>
    <col min="14594" max="14594" width="9.5703125" style="1" customWidth="1"/>
    <col min="14595" max="14595" width="10.28515625" style="1" customWidth="1"/>
    <col min="14596" max="14596" width="8.5703125" style="1" customWidth="1"/>
    <col min="14597" max="14597" width="8" style="1" customWidth="1"/>
    <col min="14598" max="14843" width="9.140625" style="1" customWidth="1"/>
    <col min="14844" max="14844" width="8.140625" style="1" customWidth="1"/>
    <col min="14845" max="14845" width="82" style="1" customWidth="1"/>
    <col min="14846" max="14848" width="19.140625" style="1"/>
    <col min="14849" max="14849" width="47.140625" style="1" customWidth="1"/>
    <col min="14850" max="14850" width="9.5703125" style="1" customWidth="1"/>
    <col min="14851" max="14851" width="10.28515625" style="1" customWidth="1"/>
    <col min="14852" max="14852" width="8.5703125" style="1" customWidth="1"/>
    <col min="14853" max="14853" width="8" style="1" customWidth="1"/>
    <col min="14854" max="15099" width="9.140625" style="1" customWidth="1"/>
    <col min="15100" max="15100" width="8.140625" style="1" customWidth="1"/>
    <col min="15101" max="15101" width="82" style="1" customWidth="1"/>
    <col min="15102" max="15104" width="19.140625" style="1"/>
    <col min="15105" max="15105" width="47.140625" style="1" customWidth="1"/>
    <col min="15106" max="15106" width="9.5703125" style="1" customWidth="1"/>
    <col min="15107" max="15107" width="10.28515625" style="1" customWidth="1"/>
    <col min="15108" max="15108" width="8.5703125" style="1" customWidth="1"/>
    <col min="15109" max="15109" width="8" style="1" customWidth="1"/>
    <col min="15110" max="15355" width="9.140625" style="1" customWidth="1"/>
    <col min="15356" max="15356" width="8.140625" style="1" customWidth="1"/>
    <col min="15357" max="15357" width="82" style="1" customWidth="1"/>
    <col min="15358" max="15360" width="19.140625" style="1"/>
    <col min="15361" max="15361" width="47.140625" style="1" customWidth="1"/>
    <col min="15362" max="15362" width="9.5703125" style="1" customWidth="1"/>
    <col min="15363" max="15363" width="10.28515625" style="1" customWidth="1"/>
    <col min="15364" max="15364" width="8.5703125" style="1" customWidth="1"/>
    <col min="15365" max="15365" width="8" style="1" customWidth="1"/>
    <col min="15366" max="15611" width="9.140625" style="1" customWidth="1"/>
    <col min="15612" max="15612" width="8.140625" style="1" customWidth="1"/>
    <col min="15613" max="15613" width="82" style="1" customWidth="1"/>
    <col min="15614" max="15616" width="19.140625" style="1"/>
    <col min="15617" max="15617" width="47.140625" style="1" customWidth="1"/>
    <col min="15618" max="15618" width="9.5703125" style="1" customWidth="1"/>
    <col min="15619" max="15619" width="10.28515625" style="1" customWidth="1"/>
    <col min="15620" max="15620" width="8.5703125" style="1" customWidth="1"/>
    <col min="15621" max="15621" width="8" style="1" customWidth="1"/>
    <col min="15622" max="15867" width="9.140625" style="1" customWidth="1"/>
    <col min="15868" max="15868" width="8.140625" style="1" customWidth="1"/>
    <col min="15869" max="15869" width="82" style="1" customWidth="1"/>
    <col min="15870" max="15872" width="19.140625" style="1"/>
    <col min="15873" max="15873" width="47.140625" style="1" customWidth="1"/>
    <col min="15874" max="15874" width="9.5703125" style="1" customWidth="1"/>
    <col min="15875" max="15875" width="10.28515625" style="1" customWidth="1"/>
    <col min="15876" max="15876" width="8.5703125" style="1" customWidth="1"/>
    <col min="15877" max="15877" width="8" style="1" customWidth="1"/>
    <col min="15878" max="16123" width="9.140625" style="1" customWidth="1"/>
    <col min="16124" max="16124" width="8.140625" style="1" customWidth="1"/>
    <col min="16125" max="16125" width="82" style="1" customWidth="1"/>
    <col min="16126" max="16128" width="19.140625" style="1"/>
    <col min="16129" max="16129" width="47.140625" style="1" customWidth="1"/>
    <col min="16130" max="16130" width="9.5703125" style="1" customWidth="1"/>
    <col min="16131" max="16131" width="10.28515625" style="1" customWidth="1"/>
    <col min="16132" max="16132" width="8.5703125" style="1" customWidth="1"/>
    <col min="16133" max="16133" width="8" style="1" customWidth="1"/>
    <col min="16134" max="16379" width="9.140625" style="1" customWidth="1"/>
    <col min="16380" max="16380" width="8.140625" style="1" customWidth="1"/>
    <col min="16381" max="16381" width="82" style="1" customWidth="1"/>
    <col min="16382" max="16384" width="19.140625" style="1"/>
  </cols>
  <sheetData>
    <row r="1" spans="1:5" ht="22.5" customHeight="1">
      <c r="A1" s="16" t="s">
        <v>37</v>
      </c>
      <c r="B1" s="16"/>
      <c r="C1" s="16"/>
      <c r="D1" s="16"/>
      <c r="E1" s="16"/>
    </row>
    <row r="2" spans="1:5" ht="30.75" customHeight="1">
      <c r="A2" s="15" t="s">
        <v>36</v>
      </c>
      <c r="B2" s="15"/>
      <c r="C2" s="15"/>
      <c r="D2" s="15"/>
      <c r="E2" s="15"/>
    </row>
    <row r="3" spans="1:5" ht="38.25" customHeight="1">
      <c r="A3" s="14" t="s">
        <v>35</v>
      </c>
      <c r="B3" s="13" t="s">
        <v>34</v>
      </c>
      <c r="C3" s="13" t="s">
        <v>33</v>
      </c>
      <c r="D3" s="13" t="s">
        <v>32</v>
      </c>
      <c r="E3" s="13" t="s">
        <v>31</v>
      </c>
    </row>
    <row r="4" spans="1:5" ht="15" customHeight="1">
      <c r="A4" s="8" t="s">
        <v>30</v>
      </c>
      <c r="B4" s="7">
        <v>9777000</v>
      </c>
      <c r="C4" s="7">
        <v>9837100</v>
      </c>
      <c r="D4" s="7">
        <v>9823957</v>
      </c>
      <c r="E4" s="4">
        <f>D4/C4</f>
        <v>0.99866393550944887</v>
      </c>
    </row>
    <row r="5" spans="1:5" ht="15" customHeight="1">
      <c r="A5" s="8" t="s">
        <v>29</v>
      </c>
      <c r="B5" s="7">
        <v>40000</v>
      </c>
      <c r="C5" s="7">
        <v>40000</v>
      </c>
      <c r="D5" s="7">
        <v>39952</v>
      </c>
      <c r="E5" s="4">
        <f>D5/C5</f>
        <v>0.99880000000000002</v>
      </c>
    </row>
    <row r="6" spans="1:5">
      <c r="A6" s="8" t="s">
        <v>28</v>
      </c>
      <c r="B6" s="7">
        <v>180000</v>
      </c>
      <c r="C6" s="7">
        <v>180000</v>
      </c>
      <c r="D6" s="7">
        <v>180000</v>
      </c>
      <c r="E6" s="4">
        <f>D6/C6</f>
        <v>1</v>
      </c>
    </row>
    <row r="7" spans="1:5">
      <c r="A7" s="8" t="s">
        <v>27</v>
      </c>
      <c r="B7" s="7">
        <v>36000</v>
      </c>
      <c r="C7" s="7">
        <v>36000</v>
      </c>
      <c r="D7" s="7">
        <v>36000</v>
      </c>
      <c r="E7" s="4">
        <f>D7/C7</f>
        <v>1</v>
      </c>
    </row>
    <row r="8" spans="1:5">
      <c r="A8" s="8" t="s">
        <v>26</v>
      </c>
      <c r="B8" s="7">
        <v>0</v>
      </c>
      <c r="C8" s="7">
        <v>0</v>
      </c>
      <c r="D8" s="7">
        <v>0</v>
      </c>
      <c r="E8" s="4">
        <v>0</v>
      </c>
    </row>
    <row r="9" spans="1:5">
      <c r="A9" s="12" t="s">
        <v>25</v>
      </c>
      <c r="B9" s="11">
        <f>SUM(B4:B8)</f>
        <v>10033000</v>
      </c>
      <c r="C9" s="11">
        <f>SUM(C4:C8)</f>
        <v>10093100</v>
      </c>
      <c r="D9" s="11">
        <f>SUM(D4:D8)</f>
        <v>10079909</v>
      </c>
      <c r="E9" s="4">
        <f>D9/C9</f>
        <v>0.99869306754119147</v>
      </c>
    </row>
    <row r="10" spans="1:5" ht="20.25" customHeight="1">
      <c r="A10" s="6" t="s">
        <v>24</v>
      </c>
      <c r="B10" s="5">
        <f>B9</f>
        <v>10033000</v>
      </c>
      <c r="C10" s="5">
        <f>C9</f>
        <v>10093100</v>
      </c>
      <c r="D10" s="5">
        <f>D9</f>
        <v>10079909</v>
      </c>
      <c r="E10" s="4">
        <f>D10/C10</f>
        <v>0.99869306754119147</v>
      </c>
    </row>
    <row r="11" spans="1:5" ht="25.5">
      <c r="A11" s="6" t="s">
        <v>23</v>
      </c>
      <c r="B11" s="5">
        <v>2725000</v>
      </c>
      <c r="C11" s="5">
        <v>2736975</v>
      </c>
      <c r="D11" s="5">
        <v>2735288</v>
      </c>
      <c r="E11" s="4">
        <f>D11/C11</f>
        <v>0.99938362608354114</v>
      </c>
    </row>
    <row r="12" spans="1:5" ht="24.75" customHeight="1">
      <c r="A12" s="10" t="s">
        <v>22</v>
      </c>
      <c r="B12" s="9">
        <v>30000</v>
      </c>
      <c r="C12" s="9">
        <v>88566</v>
      </c>
      <c r="D12" s="9">
        <v>75058</v>
      </c>
      <c r="E12" s="4">
        <f>D12/C12</f>
        <v>0.84748097464038119</v>
      </c>
    </row>
    <row r="13" spans="1:5">
      <c r="A13" s="10" t="s">
        <v>21</v>
      </c>
      <c r="B13" s="9">
        <v>320000</v>
      </c>
      <c r="C13" s="9">
        <v>321323</v>
      </c>
      <c r="D13" s="9">
        <v>239723</v>
      </c>
      <c r="E13" s="4">
        <f>D13/C13</f>
        <v>0.7460499248419814</v>
      </c>
    </row>
    <row r="14" spans="1:5" ht="16.5" customHeight="1">
      <c r="A14" s="6" t="s">
        <v>20</v>
      </c>
      <c r="B14" s="5">
        <f>SUM(B12:B13)</f>
        <v>350000</v>
      </c>
      <c r="C14" s="5">
        <f>SUM(C12:C13)</f>
        <v>409889</v>
      </c>
      <c r="D14" s="5">
        <f>SUM(D12:D13)</f>
        <v>314781</v>
      </c>
      <c r="E14" s="4">
        <f>D14/C14</f>
        <v>0.76796644945338866</v>
      </c>
    </row>
    <row r="15" spans="1:5">
      <c r="A15" s="10" t="s">
        <v>19</v>
      </c>
      <c r="B15" s="9">
        <v>110000</v>
      </c>
      <c r="C15" s="9">
        <v>0</v>
      </c>
      <c r="D15" s="9">
        <v>0</v>
      </c>
      <c r="E15" s="4">
        <v>0</v>
      </c>
    </row>
    <row r="16" spans="1:5">
      <c r="A16" s="10" t="s">
        <v>18</v>
      </c>
      <c r="B16" s="9">
        <v>15000</v>
      </c>
      <c r="C16" s="9">
        <v>125000</v>
      </c>
      <c r="D16" s="9">
        <v>72352</v>
      </c>
      <c r="E16" s="4">
        <f>D16/C16</f>
        <v>0.578816</v>
      </c>
    </row>
    <row r="17" spans="1:5" ht="18" customHeight="1">
      <c r="A17" s="6" t="s">
        <v>17</v>
      </c>
      <c r="B17" s="5">
        <f>SUM(B15:B16)</f>
        <v>125000</v>
      </c>
      <c r="C17" s="5">
        <f>SUM(C15:C16)</f>
        <v>125000</v>
      </c>
      <c r="D17" s="5">
        <f>SUM(D15:D16)</f>
        <v>72352</v>
      </c>
      <c r="E17" s="4">
        <f>D17/C17</f>
        <v>0.578816</v>
      </c>
    </row>
    <row r="18" spans="1:5">
      <c r="A18" s="10" t="s">
        <v>16</v>
      </c>
      <c r="B18" s="9">
        <v>1175000</v>
      </c>
      <c r="C18" s="9">
        <v>1212306</v>
      </c>
      <c r="D18" s="9">
        <v>1124536</v>
      </c>
      <c r="E18" s="4">
        <f>D18/C18</f>
        <v>0.92760078725998218</v>
      </c>
    </row>
    <row r="19" spans="1:5">
      <c r="A19" s="10" t="s">
        <v>15</v>
      </c>
      <c r="B19" s="9">
        <v>1500000</v>
      </c>
      <c r="C19" s="9">
        <v>1500000</v>
      </c>
      <c r="D19" s="9">
        <v>1398522</v>
      </c>
      <c r="E19" s="4">
        <f>D19/C19</f>
        <v>0.93234799999999995</v>
      </c>
    </row>
    <row r="20" spans="1:5">
      <c r="A20" s="10" t="s">
        <v>14</v>
      </c>
      <c r="B20" s="9">
        <v>20000</v>
      </c>
      <c r="C20" s="9">
        <v>25000</v>
      </c>
      <c r="D20" s="9">
        <v>25000</v>
      </c>
      <c r="E20" s="4">
        <f>D20/C20</f>
        <v>1</v>
      </c>
    </row>
    <row r="21" spans="1:5">
      <c r="A21" s="10" t="s">
        <v>13</v>
      </c>
      <c r="B21" s="9">
        <v>325000</v>
      </c>
      <c r="C21" s="9">
        <v>296165</v>
      </c>
      <c r="D21" s="9">
        <v>131176</v>
      </c>
      <c r="E21" s="4">
        <f>D21/C21</f>
        <v>0.44291526682761301</v>
      </c>
    </row>
    <row r="22" spans="1:5">
      <c r="A22" s="6" t="s">
        <v>12</v>
      </c>
      <c r="B22" s="5">
        <f>SUM(B18:B21)</f>
        <v>3020000</v>
      </c>
      <c r="C22" s="5">
        <f>SUM(C18:C21)</f>
        <v>3033471</v>
      </c>
      <c r="D22" s="5">
        <f>SUM(D18:D21)</f>
        <v>2679234</v>
      </c>
      <c r="E22" s="4">
        <f>D22/C22</f>
        <v>0.88322387126826007</v>
      </c>
    </row>
    <row r="23" spans="1:5">
      <c r="A23" s="10" t="s">
        <v>11</v>
      </c>
      <c r="B23" s="9">
        <v>17000</v>
      </c>
      <c r="C23" s="9">
        <v>17000</v>
      </c>
      <c r="D23" s="9">
        <v>0</v>
      </c>
      <c r="E23" s="4">
        <f>D23/C23</f>
        <v>0</v>
      </c>
    </row>
    <row r="24" spans="1:5" ht="25.5">
      <c r="A24" s="6" t="s">
        <v>10</v>
      </c>
      <c r="B24" s="5">
        <v>17000</v>
      </c>
      <c r="C24" s="5">
        <v>17000</v>
      </c>
      <c r="D24" s="5">
        <v>0</v>
      </c>
      <c r="E24" s="4">
        <f>D24/C24</f>
        <v>0</v>
      </c>
    </row>
    <row r="25" spans="1:5" ht="25.5">
      <c r="A25" s="10" t="s">
        <v>9</v>
      </c>
      <c r="B25" s="9">
        <v>1045000</v>
      </c>
      <c r="C25" s="9">
        <v>887862</v>
      </c>
      <c r="D25" s="9">
        <v>785698</v>
      </c>
      <c r="E25" s="4">
        <f>D25/C25</f>
        <v>0.88493256834958589</v>
      </c>
    </row>
    <row r="26" spans="1:5">
      <c r="A26" s="10" t="s">
        <v>8</v>
      </c>
      <c r="B26" s="9">
        <v>15000</v>
      </c>
      <c r="C26" s="9">
        <v>31975</v>
      </c>
      <c r="D26" s="9">
        <v>31975</v>
      </c>
      <c r="E26" s="4">
        <f>D26/C26</f>
        <v>1</v>
      </c>
    </row>
    <row r="27" spans="1:5">
      <c r="A27" s="6" t="s">
        <v>7</v>
      </c>
      <c r="B27" s="5">
        <f>SUM(B25:B26)</f>
        <v>1060000</v>
      </c>
      <c r="C27" s="5">
        <f>SUM(C25:C26)</f>
        <v>919837</v>
      </c>
      <c r="D27" s="5">
        <f>SUM(D25:D26)</f>
        <v>817673</v>
      </c>
      <c r="E27" s="4">
        <f>D27/C27</f>
        <v>0.88893249564868559</v>
      </c>
    </row>
    <row r="28" spans="1:5" ht="21" customHeight="1">
      <c r="A28" s="6" t="s">
        <v>6</v>
      </c>
      <c r="B28" s="5">
        <v>4572000</v>
      </c>
      <c r="C28" s="5">
        <v>4505197</v>
      </c>
      <c r="D28" s="5">
        <v>3884040</v>
      </c>
      <c r="E28" s="4">
        <f>D28/C28</f>
        <v>0.8621243421763799</v>
      </c>
    </row>
    <row r="29" spans="1:5" ht="21" customHeight="1">
      <c r="A29" s="10" t="s">
        <v>5</v>
      </c>
      <c r="B29" s="9">
        <v>0</v>
      </c>
      <c r="C29" s="9">
        <v>0</v>
      </c>
      <c r="D29" s="9">
        <v>0</v>
      </c>
      <c r="E29" s="4">
        <v>0</v>
      </c>
    </row>
    <row r="30" spans="1:5" ht="21" customHeight="1">
      <c r="A30" s="6" t="s">
        <v>4</v>
      </c>
      <c r="B30" s="5">
        <v>348</v>
      </c>
      <c r="C30" s="5">
        <v>29</v>
      </c>
      <c r="D30" s="5">
        <v>29</v>
      </c>
      <c r="E30" s="4">
        <f>D30/C30</f>
        <v>1</v>
      </c>
    </row>
    <row r="31" spans="1:5">
      <c r="A31" s="10" t="s">
        <v>3</v>
      </c>
      <c r="B31" s="9">
        <v>492000</v>
      </c>
      <c r="C31" s="9">
        <v>492000</v>
      </c>
      <c r="D31" s="9">
        <v>130199</v>
      </c>
      <c r="E31" s="4">
        <f>D31/C31</f>
        <v>0.26463211382113822</v>
      </c>
    </row>
    <row r="32" spans="1:5" ht="25.5">
      <c r="A32" s="8" t="s">
        <v>2</v>
      </c>
      <c r="B32" s="7">
        <v>123000</v>
      </c>
      <c r="C32" s="7">
        <v>123000</v>
      </c>
      <c r="D32" s="7">
        <v>35154</v>
      </c>
      <c r="E32" s="4">
        <f>D32/C32</f>
        <v>0.28580487804878046</v>
      </c>
    </row>
    <row r="33" spans="1:5" ht="23.25" customHeight="1">
      <c r="A33" s="6" t="s">
        <v>1</v>
      </c>
      <c r="B33" s="5">
        <f>SUM(B31:B32)</f>
        <v>615000</v>
      </c>
      <c r="C33" s="5">
        <f>SUM(C31:C32)</f>
        <v>615000</v>
      </c>
      <c r="D33" s="5">
        <f>SUM(D31:D32)</f>
        <v>165353</v>
      </c>
      <c r="E33" s="4">
        <f>D33/C33</f>
        <v>0.26886666666666664</v>
      </c>
    </row>
    <row r="34" spans="1:5" ht="31.5" customHeight="1">
      <c r="A34" s="6" t="s">
        <v>0</v>
      </c>
      <c r="B34" s="5">
        <f>B10+B11+B28+B33</f>
        <v>17945000</v>
      </c>
      <c r="C34" s="5">
        <f>C10+C11+C28+C33</f>
        <v>17950272</v>
      </c>
      <c r="D34" s="5">
        <f>D10+D11+D28+D33</f>
        <v>16864590</v>
      </c>
      <c r="E34" s="4">
        <f>D34/C34</f>
        <v>0.93951723962734379</v>
      </c>
    </row>
    <row r="35" spans="1:5">
      <c r="B35" s="3"/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12.m.OVI_kiadások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2017-06-01T12:48:28Z</dcterms:created>
  <dcterms:modified xsi:type="dcterms:W3CDTF">2017-06-01T12:48:44Z</dcterms:modified>
</cp:coreProperties>
</file>