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AD292F03-DA5B-4BE1-B546-A325BE3E8F66}" xr6:coauthVersionLast="45" xr6:coauthVersionMax="45" xr10:uidLastSave="{00000000-0000-0000-0000-000000000000}"/>
  <bookViews>
    <workbookView xWindow="-108" yWindow="-108" windowWidth="20376" windowHeight="12240" xr2:uid="{E85318D7-B63A-4721-AA30-B6FC332D7488}"/>
  </bookViews>
  <sheets>
    <sheet name="Óvoda kiad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7" i="1" l="1"/>
  <c r="D33" i="1"/>
  <c r="D28" i="1"/>
  <c r="D25" i="1"/>
  <c r="D38" i="1" s="1"/>
  <c r="D18" i="1"/>
  <c r="D17" i="1"/>
  <c r="D39" i="1" s="1"/>
  <c r="D14" i="1"/>
</calcChain>
</file>

<file path=xl/sharedStrings.xml><?xml version="1.0" encoding="utf-8"?>
<sst xmlns="http://schemas.openxmlformats.org/spreadsheetml/2006/main" count="74" uniqueCount="74">
  <si>
    <t xml:space="preserve">Tési Napsugár Óvoda működési kiadások </t>
  </si>
  <si>
    <t>adatok Ft-ban</t>
  </si>
  <si>
    <t>Sor-szám</t>
  </si>
  <si>
    <t>Megnevezés</t>
  </si>
  <si>
    <t>Összeg</t>
  </si>
  <si>
    <t>01</t>
  </si>
  <si>
    <t>Törvény szerinti illetmények</t>
  </si>
  <si>
    <t>02</t>
  </si>
  <si>
    <t xml:space="preserve">Normatív jutalmak </t>
  </si>
  <si>
    <t>03</t>
  </si>
  <si>
    <t>Készenléti,  helyettesítési díj</t>
  </si>
  <si>
    <t>04</t>
  </si>
  <si>
    <t xml:space="preserve">Jubileumi jutalom </t>
  </si>
  <si>
    <t>05</t>
  </si>
  <si>
    <t xml:space="preserve">Béren kívüli juttatások </t>
  </si>
  <si>
    <t>06</t>
  </si>
  <si>
    <t>Közlekedési költségtérítés</t>
  </si>
  <si>
    <t>07</t>
  </si>
  <si>
    <t xml:space="preserve">Egyéb költségtérítések </t>
  </si>
  <si>
    <t>08</t>
  </si>
  <si>
    <t xml:space="preserve">Betegszabadság  </t>
  </si>
  <si>
    <t>09</t>
  </si>
  <si>
    <t xml:space="preserve">Foglalkoztatottak személyi juttatásai  </t>
  </si>
  <si>
    <t>10</t>
  </si>
  <si>
    <t>Külső személyi juttatások</t>
  </si>
  <si>
    <t>110</t>
  </si>
  <si>
    <t>Egyéb külső személyi juttatások</t>
  </si>
  <si>
    <t>11</t>
  </si>
  <si>
    <t xml:space="preserve">Személyi juttatások  </t>
  </si>
  <si>
    <t>12</t>
  </si>
  <si>
    <t xml:space="preserve">Munkaadókat terh. járulék  </t>
  </si>
  <si>
    <t>13</t>
  </si>
  <si>
    <t xml:space="preserve">ebből: szociális hozzájárulási adó </t>
  </si>
  <si>
    <t>14</t>
  </si>
  <si>
    <t xml:space="preserve">ebből: egészségügyi hozzájárulás </t>
  </si>
  <si>
    <t>15</t>
  </si>
  <si>
    <t xml:space="preserve">ebből: munkáltatót terhelő szja. </t>
  </si>
  <si>
    <t>16</t>
  </si>
  <si>
    <t xml:space="preserve">ebből: táppénz hozzájárulás. </t>
  </si>
  <si>
    <t>17</t>
  </si>
  <si>
    <t xml:space="preserve">Szakmai anyagok beszerzése </t>
  </si>
  <si>
    <t>18</t>
  </si>
  <si>
    <t xml:space="preserve">Üzemeltetési anyagok beszerzése </t>
  </si>
  <si>
    <t>19</t>
  </si>
  <si>
    <t xml:space="preserve">Készletbeszerzés </t>
  </si>
  <si>
    <t>20</t>
  </si>
  <si>
    <t xml:space="preserve">Informatikai szolgáltatások </t>
  </si>
  <si>
    <t>21</t>
  </si>
  <si>
    <t xml:space="preserve">Egyéb kommunikációs szolgáltatások </t>
  </si>
  <si>
    <t>22</t>
  </si>
  <si>
    <t xml:space="preserve">Kommunikációs szolgáltatások </t>
  </si>
  <si>
    <t>23</t>
  </si>
  <si>
    <t>Közüzemi díjak</t>
  </si>
  <si>
    <t>24</t>
  </si>
  <si>
    <t xml:space="preserve">Karbantartási, kisjavítási szolg. </t>
  </si>
  <si>
    <t>25</t>
  </si>
  <si>
    <t xml:space="preserve">Szakmai tevékenységet segítő szolgáltatások  </t>
  </si>
  <si>
    <t>26</t>
  </si>
  <si>
    <t xml:space="preserve">Egyéb szolgáltatások  </t>
  </si>
  <si>
    <t>27</t>
  </si>
  <si>
    <t xml:space="preserve">Szolgáltatási kiadások </t>
  </si>
  <si>
    <t>28</t>
  </si>
  <si>
    <t xml:space="preserve">Belföldi kiüldetés </t>
  </si>
  <si>
    <t>29</t>
  </si>
  <si>
    <t xml:space="preserve">Működési célú előzetesen felszámított ÁFA  </t>
  </si>
  <si>
    <t>30</t>
  </si>
  <si>
    <t xml:space="preserve">Egyéb dologi kiadások </t>
  </si>
  <si>
    <t>31</t>
  </si>
  <si>
    <t xml:space="preserve">Különféle egyéb dologi kiadások  </t>
  </si>
  <si>
    <t>32</t>
  </si>
  <si>
    <t xml:space="preserve">Dologi kiadások  </t>
  </si>
  <si>
    <t>33</t>
  </si>
  <si>
    <t>Működési kiadások</t>
  </si>
  <si>
    <t>13.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</si>
</sst>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6" xfId="0" applyNumberFormat="1" applyBorder="1" applyAlignment="1">
      <alignment horizontal="right"/>
    </xf>
    <xf numFmtId="0" fontId="6" fillId="0" borderId="5" xfId="0" applyFont="1" applyBorder="1"/>
    <xf numFmtId="3" fontId="6" fillId="0" borderId="6" xfId="0" applyNumberFormat="1" applyFont="1" applyBorder="1" applyAlignment="1">
      <alignment horizontal="right"/>
    </xf>
    <xf numFmtId="0" fontId="7" fillId="0" borderId="5" xfId="0" applyFont="1" applyBorder="1"/>
    <xf numFmtId="3" fontId="7" fillId="0" borderId="6" xfId="0" applyNumberFormat="1" applyFont="1" applyBorder="1" applyAlignment="1">
      <alignment horizontal="right"/>
    </xf>
    <xf numFmtId="0" fontId="1" fillId="0" borderId="5" xfId="0" applyFont="1" applyBorder="1"/>
    <xf numFmtId="3" fontId="1" fillId="0" borderId="6" xfId="0" applyNumberFormat="1" applyFont="1" applyBorder="1" applyAlignment="1">
      <alignment horizontal="right"/>
    </xf>
    <xf numFmtId="0" fontId="7" fillId="0" borderId="7" xfId="0" applyFont="1" applyBorder="1"/>
    <xf numFmtId="3" fontId="7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</cellXfs>
  <cellStyles count="2">
    <cellStyle name="Normál" xfId="0" builtinId="0"/>
    <cellStyle name="Normál_Rendelet mellékletek 2008.jav." xfId="1" xr:uid="{BD5AF3EF-B693-43CE-A3A3-B659C7C2F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5330-85B7-4DD8-9088-7223C931BE38}">
  <dimension ref="B1:D42"/>
  <sheetViews>
    <sheetView tabSelected="1" workbookViewId="0">
      <selection activeCell="B1" sqref="B1"/>
    </sheetView>
  </sheetViews>
  <sheetFormatPr defaultRowHeight="14.4" x14ac:dyDescent="0.3"/>
  <cols>
    <col min="2" max="2" width="8" customWidth="1"/>
    <col min="3" max="3" width="40.6640625" customWidth="1"/>
    <col min="4" max="4" width="17.33203125" customWidth="1"/>
  </cols>
  <sheetData>
    <row r="1" spans="2:4" x14ac:dyDescent="0.3">
      <c r="B1" s="1" t="s">
        <v>73</v>
      </c>
    </row>
    <row r="3" spans="2:4" ht="15.6" x14ac:dyDescent="0.3">
      <c r="B3" s="2" t="s">
        <v>0</v>
      </c>
    </row>
    <row r="4" spans="2:4" ht="16.2" thickBot="1" x14ac:dyDescent="0.35">
      <c r="B4" s="2"/>
      <c r="D4" s="3" t="s">
        <v>1</v>
      </c>
    </row>
    <row r="5" spans="2:4" ht="28.8" x14ac:dyDescent="0.3">
      <c r="B5" s="4" t="s">
        <v>2</v>
      </c>
      <c r="C5" s="5" t="s">
        <v>3</v>
      </c>
      <c r="D5" s="6" t="s">
        <v>4</v>
      </c>
    </row>
    <row r="6" spans="2:4" x14ac:dyDescent="0.3">
      <c r="B6" s="7" t="s">
        <v>5</v>
      </c>
      <c r="C6" s="8" t="s">
        <v>6</v>
      </c>
      <c r="D6" s="9">
        <v>11616446</v>
      </c>
    </row>
    <row r="7" spans="2:4" x14ac:dyDescent="0.3">
      <c r="B7" s="7" t="s">
        <v>7</v>
      </c>
      <c r="C7" s="8" t="s">
        <v>8</v>
      </c>
      <c r="D7" s="9">
        <v>170211</v>
      </c>
    </row>
    <row r="8" spans="2:4" x14ac:dyDescent="0.3">
      <c r="B8" s="7" t="s">
        <v>9</v>
      </c>
      <c r="C8" s="8" t="s">
        <v>10</v>
      </c>
      <c r="D8" s="9">
        <v>100000</v>
      </c>
    </row>
    <row r="9" spans="2:4" x14ac:dyDescent="0.3">
      <c r="B9" s="7" t="s">
        <v>11</v>
      </c>
      <c r="C9" s="8" t="s">
        <v>12</v>
      </c>
      <c r="D9" s="9">
        <v>0</v>
      </c>
    </row>
    <row r="10" spans="2:4" x14ac:dyDescent="0.3">
      <c r="B10" s="7" t="s">
        <v>13</v>
      </c>
      <c r="C10" s="8" t="s">
        <v>14</v>
      </c>
      <c r="D10" s="9">
        <v>180000</v>
      </c>
    </row>
    <row r="11" spans="2:4" x14ac:dyDescent="0.3">
      <c r="B11" s="7" t="s">
        <v>15</v>
      </c>
      <c r="C11" s="8" t="s">
        <v>16</v>
      </c>
      <c r="D11" s="9">
        <v>147240</v>
      </c>
    </row>
    <row r="12" spans="2:4" x14ac:dyDescent="0.3">
      <c r="B12" s="7" t="s">
        <v>17</v>
      </c>
      <c r="C12" s="8" t="s">
        <v>18</v>
      </c>
      <c r="D12" s="9">
        <v>25000</v>
      </c>
    </row>
    <row r="13" spans="2:4" x14ac:dyDescent="0.3">
      <c r="B13" s="7" t="s">
        <v>19</v>
      </c>
      <c r="C13" s="8" t="s">
        <v>20</v>
      </c>
      <c r="D13" s="9">
        <v>0</v>
      </c>
    </row>
    <row r="14" spans="2:4" ht="15.6" x14ac:dyDescent="0.3">
      <c r="B14" s="7" t="s">
        <v>21</v>
      </c>
      <c r="C14" s="10" t="s">
        <v>22</v>
      </c>
      <c r="D14" s="11">
        <f>SUM(D6:D13)</f>
        <v>12238897</v>
      </c>
    </row>
    <row r="15" spans="2:4" ht="15.6" x14ac:dyDescent="0.3">
      <c r="B15" s="7" t="s">
        <v>23</v>
      </c>
      <c r="C15" s="10" t="s">
        <v>24</v>
      </c>
      <c r="D15" s="11">
        <v>252000</v>
      </c>
    </row>
    <row r="16" spans="2:4" ht="15.6" x14ac:dyDescent="0.3">
      <c r="B16" s="7" t="s">
        <v>25</v>
      </c>
      <c r="C16" s="10" t="s">
        <v>26</v>
      </c>
      <c r="D16" s="11">
        <v>18270</v>
      </c>
    </row>
    <row r="17" spans="2:4" ht="15.6" x14ac:dyDescent="0.3">
      <c r="B17" s="7" t="s">
        <v>27</v>
      </c>
      <c r="C17" s="12" t="s">
        <v>28</v>
      </c>
      <c r="D17" s="13">
        <f>D14+D15+D16</f>
        <v>12509167</v>
      </c>
    </row>
    <row r="18" spans="2:4" ht="15.6" x14ac:dyDescent="0.3">
      <c r="B18" s="7" t="s">
        <v>29</v>
      </c>
      <c r="C18" s="12" t="s">
        <v>30</v>
      </c>
      <c r="D18" s="13">
        <f>D19+D20+D21+D22</f>
        <v>2084571</v>
      </c>
    </row>
    <row r="19" spans="2:4" x14ac:dyDescent="0.3">
      <c r="B19" s="7" t="s">
        <v>31</v>
      </c>
      <c r="C19" s="8" t="s">
        <v>32</v>
      </c>
      <c r="D19" s="9">
        <v>1949906</v>
      </c>
    </row>
    <row r="20" spans="2:4" x14ac:dyDescent="0.3">
      <c r="B20" s="7" t="s">
        <v>33</v>
      </c>
      <c r="C20" s="8" t="s">
        <v>34</v>
      </c>
      <c r="D20" s="9">
        <v>0</v>
      </c>
    </row>
    <row r="21" spans="2:4" x14ac:dyDescent="0.3">
      <c r="B21" s="7" t="s">
        <v>35</v>
      </c>
      <c r="C21" s="8" t="s">
        <v>36</v>
      </c>
      <c r="D21" s="9">
        <v>25465</v>
      </c>
    </row>
    <row r="22" spans="2:4" x14ac:dyDescent="0.3">
      <c r="B22" s="7" t="s">
        <v>37</v>
      </c>
      <c r="C22" s="8" t="s">
        <v>38</v>
      </c>
      <c r="D22" s="9">
        <v>109200</v>
      </c>
    </row>
    <row r="23" spans="2:4" x14ac:dyDescent="0.3">
      <c r="B23" s="7" t="s">
        <v>39</v>
      </c>
      <c r="C23" s="8" t="s">
        <v>40</v>
      </c>
      <c r="D23" s="9">
        <v>157817</v>
      </c>
    </row>
    <row r="24" spans="2:4" x14ac:dyDescent="0.3">
      <c r="B24" s="7" t="s">
        <v>41</v>
      </c>
      <c r="C24" s="8" t="s">
        <v>42</v>
      </c>
      <c r="D24" s="9">
        <v>176581</v>
      </c>
    </row>
    <row r="25" spans="2:4" x14ac:dyDescent="0.3">
      <c r="B25" s="7" t="s">
        <v>43</v>
      </c>
      <c r="C25" s="14" t="s">
        <v>44</v>
      </c>
      <c r="D25" s="15">
        <f>SUM(D23:D24)</f>
        <v>334398</v>
      </c>
    </row>
    <row r="26" spans="2:4" x14ac:dyDescent="0.3">
      <c r="B26" s="7" t="s">
        <v>45</v>
      </c>
      <c r="C26" s="8" t="s">
        <v>46</v>
      </c>
      <c r="D26" s="9">
        <v>15000</v>
      </c>
    </row>
    <row r="27" spans="2:4" x14ac:dyDescent="0.3">
      <c r="B27" s="7" t="s">
        <v>47</v>
      </c>
      <c r="C27" s="8" t="s">
        <v>48</v>
      </c>
      <c r="D27" s="9">
        <v>80000</v>
      </c>
    </row>
    <row r="28" spans="2:4" x14ac:dyDescent="0.3">
      <c r="B28" s="7" t="s">
        <v>49</v>
      </c>
      <c r="C28" s="14" t="s">
        <v>50</v>
      </c>
      <c r="D28" s="15">
        <f>SUM(D26:D27)</f>
        <v>95000</v>
      </c>
    </row>
    <row r="29" spans="2:4" x14ac:dyDescent="0.3">
      <c r="B29" s="7" t="s">
        <v>51</v>
      </c>
      <c r="C29" s="8" t="s">
        <v>52</v>
      </c>
      <c r="D29" s="9">
        <v>591740</v>
      </c>
    </row>
    <row r="30" spans="2:4" x14ac:dyDescent="0.3">
      <c r="B30" s="7" t="s">
        <v>53</v>
      </c>
      <c r="C30" s="8" t="s">
        <v>54</v>
      </c>
      <c r="D30" s="9">
        <v>89000</v>
      </c>
    </row>
    <row r="31" spans="2:4" x14ac:dyDescent="0.3">
      <c r="B31" s="7" t="s">
        <v>55</v>
      </c>
      <c r="C31" s="8" t="s">
        <v>56</v>
      </c>
      <c r="D31" s="9">
        <v>453974</v>
      </c>
    </row>
    <row r="32" spans="2:4" x14ac:dyDescent="0.3">
      <c r="B32" s="7" t="s">
        <v>57</v>
      </c>
      <c r="C32" s="8" t="s">
        <v>58</v>
      </c>
      <c r="D32" s="9">
        <v>132521</v>
      </c>
    </row>
    <row r="33" spans="2:4" x14ac:dyDescent="0.3">
      <c r="B33" s="7" t="s">
        <v>59</v>
      </c>
      <c r="C33" s="14" t="s">
        <v>60</v>
      </c>
      <c r="D33" s="15">
        <f>SUM(D29:D32)</f>
        <v>1267235</v>
      </c>
    </row>
    <row r="34" spans="2:4" x14ac:dyDescent="0.3">
      <c r="B34" s="7" t="s">
        <v>61</v>
      </c>
      <c r="C34" s="8" t="s">
        <v>62</v>
      </c>
      <c r="D34" s="9">
        <v>25000</v>
      </c>
    </row>
    <row r="35" spans="2:4" x14ac:dyDescent="0.3">
      <c r="B35" s="7" t="s">
        <v>63</v>
      </c>
      <c r="C35" s="8" t="s">
        <v>64</v>
      </c>
      <c r="D35" s="9">
        <v>266242</v>
      </c>
    </row>
    <row r="36" spans="2:4" x14ac:dyDescent="0.3">
      <c r="B36" s="7" t="s">
        <v>65</v>
      </c>
      <c r="C36" s="8" t="s">
        <v>66</v>
      </c>
      <c r="D36" s="9">
        <v>69246</v>
      </c>
    </row>
    <row r="37" spans="2:4" x14ac:dyDescent="0.3">
      <c r="B37" s="7" t="s">
        <v>67</v>
      </c>
      <c r="C37" s="14" t="s">
        <v>68</v>
      </c>
      <c r="D37" s="15">
        <f>SUM(D35:D36)</f>
        <v>335488</v>
      </c>
    </row>
    <row r="38" spans="2:4" ht="15.6" x14ac:dyDescent="0.3">
      <c r="B38" s="7" t="s">
        <v>69</v>
      </c>
      <c r="C38" s="12" t="s">
        <v>70</v>
      </c>
      <c r="D38" s="13">
        <f>D25+D28+D34+D33+D37</f>
        <v>2057121</v>
      </c>
    </row>
    <row r="39" spans="2:4" ht="16.2" thickBot="1" x14ac:dyDescent="0.35">
      <c r="B39" s="7" t="s">
        <v>71</v>
      </c>
      <c r="C39" s="16" t="s">
        <v>72</v>
      </c>
      <c r="D39" s="17">
        <f>D17+D18+D38</f>
        <v>16650859</v>
      </c>
    </row>
    <row r="40" spans="2:4" x14ac:dyDescent="0.3">
      <c r="D40" s="18"/>
    </row>
    <row r="41" spans="2:4" x14ac:dyDescent="0.3">
      <c r="D41" s="19"/>
    </row>
    <row r="42" spans="2:4" x14ac:dyDescent="0.3">
      <c r="D42" s="19"/>
    </row>
  </sheetData>
  <printOptions gridLines="1"/>
  <pageMargins left="0.23622047244094488" right="0.23622047244094488" top="0.354330708661417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2020-06-21T16:16:01Z</dcterms:created>
  <dcterms:modified xsi:type="dcterms:W3CDTF">2020-06-21T16:16:17Z</dcterms:modified>
</cp:coreProperties>
</file>