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er.viktoria\Desktop\IJR\R. költségvetés\"/>
    </mc:Choice>
  </mc:AlternateContent>
  <bookViews>
    <workbookView xWindow="0" yWindow="0" windowWidth="28800" windowHeight="11835"/>
  </bookViews>
  <sheets>
    <sheet name="1. mell mérleg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1" l="1"/>
  <c r="D21" i="1"/>
  <c r="G19" i="1"/>
  <c r="G22" i="1" s="1"/>
  <c r="D19" i="1"/>
  <c r="G12" i="1"/>
  <c r="D12" i="1"/>
  <c r="G9" i="1"/>
  <c r="G13" i="1" s="1"/>
  <c r="G23" i="1" s="1"/>
  <c r="D9" i="1"/>
  <c r="D13" i="1" s="1"/>
  <c r="D23" i="1" l="1"/>
</calcChain>
</file>

<file path=xl/sharedStrings.xml><?xml version="1.0" encoding="utf-8"?>
<sst xmlns="http://schemas.openxmlformats.org/spreadsheetml/2006/main" count="82" uniqueCount="77">
  <si>
    <t>Sorszám</t>
  </si>
  <si>
    <t>Működési Bevételek</t>
  </si>
  <si>
    <t>Működési Kiadások</t>
  </si>
  <si>
    <t>Megnevezés</t>
  </si>
  <si>
    <t>Rovat száma</t>
  </si>
  <si>
    <t>2020. évi teljesítés</t>
  </si>
  <si>
    <t>1.</t>
  </si>
  <si>
    <t>Működési célú állami támogatások áh-on belül</t>
  </si>
  <si>
    <t>B1</t>
  </si>
  <si>
    <t>Személyi juttatások</t>
  </si>
  <si>
    <t>K1</t>
  </si>
  <si>
    <t>2.</t>
  </si>
  <si>
    <t>Közhatalmi bevételek</t>
  </si>
  <si>
    <t>B3</t>
  </si>
  <si>
    <t>Munkaadókat terh. járulékok és szoc. hozzáj. adó</t>
  </si>
  <si>
    <t>K2</t>
  </si>
  <si>
    <t>3.</t>
  </si>
  <si>
    <t>Működési bevételek</t>
  </si>
  <si>
    <t>B4</t>
  </si>
  <si>
    <t>Dologi kiadások</t>
  </si>
  <si>
    <t>K3</t>
  </si>
  <si>
    <t>4.</t>
  </si>
  <si>
    <t>Működési célú átvett pénzeszközök (áh-on kívüli)</t>
  </si>
  <si>
    <t>B6</t>
  </si>
  <si>
    <t>Ellátottak pénzbeli juttatásai</t>
  </si>
  <si>
    <t>K4</t>
  </si>
  <si>
    <t>5.</t>
  </si>
  <si>
    <t xml:space="preserve">  Egyéb működési célú kiadások</t>
  </si>
  <si>
    <t>K5</t>
  </si>
  <si>
    <t>6.</t>
  </si>
  <si>
    <t>Működési költségvetési bevételek összesen:</t>
  </si>
  <si>
    <t>Működési költségvetési kiadások összesen:</t>
  </si>
  <si>
    <t>7.</t>
  </si>
  <si>
    <t>Előző évi költségvetési maradvány igénybevétele (működési)</t>
  </si>
  <si>
    <t>B8</t>
  </si>
  <si>
    <t>8.</t>
  </si>
  <si>
    <t>Államháztartáson belüli megelőlegezés visszafiz.</t>
  </si>
  <si>
    <t xml:space="preserve">Államháztartáson belüli megelőlegezés </t>
  </si>
  <si>
    <t>9.</t>
  </si>
  <si>
    <t>Működési célú fiananszírozási bevételek</t>
  </si>
  <si>
    <t>Működési célú, finanszírozási célú kiadások</t>
  </si>
  <si>
    <t>10.</t>
  </si>
  <si>
    <t xml:space="preserve">MŰKÖDÉSI BEVÉTELEK ÖSSZESEN </t>
  </si>
  <si>
    <t xml:space="preserve">MŰKÖDÉSI KIADÁSOK ÖSSZESEN </t>
  </si>
  <si>
    <t>Felhalmozási Bevételek</t>
  </si>
  <si>
    <t>Felhalmozási Kiadások</t>
  </si>
  <si>
    <t>11.</t>
  </si>
  <si>
    <t>Felhalmozhási célú támogatások áh-on belül</t>
  </si>
  <si>
    <t>B2</t>
  </si>
  <si>
    <t>Beruházások</t>
  </si>
  <si>
    <t>K6</t>
  </si>
  <si>
    <t>12.</t>
  </si>
  <si>
    <t>Felhalmozási bevételek</t>
  </si>
  <si>
    <t>B5</t>
  </si>
  <si>
    <t>Felújítások</t>
  </si>
  <si>
    <t>K7</t>
  </si>
  <si>
    <t>13.</t>
  </si>
  <si>
    <t>Felhalm. célú átvett pénzheszközök (áh-on kívüli)</t>
  </si>
  <si>
    <t>B7</t>
  </si>
  <si>
    <t>Egyéb felhalmozási célú kiadások, felhalm.tartalék</t>
  </si>
  <si>
    <t>K8,K5</t>
  </si>
  <si>
    <t>14.</t>
  </si>
  <si>
    <t>Felhalmozási költségvetési bevételek összesen:</t>
  </si>
  <si>
    <t>Felhalmozási költségvetési kiadások összesen:</t>
  </si>
  <si>
    <t>15.</t>
  </si>
  <si>
    <t>Előző évi költségvetési maradvány igénybevétele (felhalmozási)</t>
  </si>
  <si>
    <t>16.</t>
  </si>
  <si>
    <t xml:space="preserve">Felhalmozási célú finanszírozási bevételek </t>
  </si>
  <si>
    <t>Felhalmozási célú finanszírozási kiadások</t>
  </si>
  <si>
    <t>17.</t>
  </si>
  <si>
    <t>FELHALMOZÁSI BEVÉTELEK ÖSSZESEN</t>
  </si>
  <si>
    <t xml:space="preserve">FELHALMOZÁSI KIADÁSOK ÖSSZESEN </t>
  </si>
  <si>
    <t>18.</t>
  </si>
  <si>
    <t>BEVÉTELEK MINDÖSSZESEN</t>
  </si>
  <si>
    <t>KIADÁSOK MINDÖSSZESEN</t>
  </si>
  <si>
    <t xml:space="preserve">       Államháztartáson belüli megelőlegezés</t>
  </si>
  <si>
    <t xml:space="preserve">       Költségvetési szervek finanszírozása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</si>
</sst>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name val="Times New Roman CE"/>
      <charset val="238"/>
    </font>
    <font>
      <sz val="11"/>
      <name val="Times New Roman CE"/>
      <charset val="238"/>
    </font>
    <font>
      <b/>
      <sz val="9"/>
      <name val="Times New Roman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164" fontId="1" fillId="2" borderId="1" xfId="0" applyNumberFormat="1" applyFont="1" applyFill="1" applyBorder="1" applyAlignment="1">
      <alignment horizontal="center" vertical="center" textRotation="90" wrapText="1"/>
    </xf>
    <xf numFmtId="164" fontId="1" fillId="2" borderId="2" xfId="0" applyNumberFormat="1" applyFont="1" applyFill="1" applyBorder="1" applyAlignment="1">
      <alignment horizontal="centerContinuous" vertical="center" wrapText="1"/>
    </xf>
    <xf numFmtId="164" fontId="1" fillId="2" borderId="3" xfId="0" applyNumberFormat="1" applyFont="1" applyFill="1" applyBorder="1" applyAlignment="1">
      <alignment horizontal="centerContinuous" vertical="center" wrapText="1"/>
    </xf>
    <xf numFmtId="164" fontId="1" fillId="2" borderId="4" xfId="0" applyNumberFormat="1" applyFont="1" applyFill="1" applyBorder="1" applyAlignment="1">
      <alignment horizontal="centerContinuous" vertical="center" wrapText="1"/>
    </xf>
    <xf numFmtId="164" fontId="1" fillId="2" borderId="5" xfId="0" applyNumberFormat="1" applyFont="1" applyFill="1" applyBorder="1" applyAlignment="1">
      <alignment horizontal="centerContinuous" vertical="center" wrapText="1"/>
    </xf>
    <xf numFmtId="164" fontId="2" fillId="0" borderId="0" xfId="0" applyNumberFormat="1" applyFont="1" applyAlignment="1">
      <alignment vertical="center" wrapText="1"/>
    </xf>
    <xf numFmtId="164" fontId="1" fillId="2" borderId="6" xfId="0" applyNumberFormat="1" applyFont="1" applyFill="1" applyBorder="1" applyAlignment="1">
      <alignment horizontal="center" vertical="center" textRotation="90" wrapText="1"/>
    </xf>
    <xf numFmtId="164" fontId="1" fillId="2" borderId="7" xfId="0" applyNumberFormat="1" applyFont="1" applyFill="1" applyBorder="1" applyAlignment="1">
      <alignment horizontal="center" vertical="center" wrapText="1"/>
    </xf>
    <xf numFmtId="164" fontId="1" fillId="2" borderId="8" xfId="0" applyNumberFormat="1" applyFont="1" applyFill="1" applyBorder="1" applyAlignment="1">
      <alignment horizontal="center" vertical="center" wrapText="1"/>
    </xf>
    <xf numFmtId="164" fontId="1" fillId="2" borderId="9" xfId="0" applyNumberFormat="1" applyFont="1" applyFill="1" applyBorder="1" applyAlignment="1">
      <alignment horizontal="center" vertical="center" wrapText="1"/>
    </xf>
    <xf numFmtId="164" fontId="1" fillId="2" borderId="10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4" fontId="1" fillId="3" borderId="9" xfId="0" applyNumberFormat="1" applyFont="1" applyFill="1" applyBorder="1" applyAlignment="1">
      <alignment horizontal="right" vertical="center" wrapText="1"/>
    </xf>
    <xf numFmtId="164" fontId="1" fillId="3" borderId="7" xfId="0" applyNumberFormat="1" applyFont="1" applyFill="1" applyBorder="1" applyAlignment="1">
      <alignment horizontal="center" vertical="center" wrapText="1"/>
    </xf>
    <xf numFmtId="164" fontId="1" fillId="3" borderId="8" xfId="0" applyNumberFormat="1" applyFont="1" applyFill="1" applyBorder="1" applyAlignment="1">
      <alignment horizontal="center" vertical="center" wrapText="1"/>
    </xf>
    <xf numFmtId="164" fontId="1" fillId="3" borderId="9" xfId="0" applyNumberFormat="1" applyFont="1" applyFill="1" applyBorder="1" applyAlignment="1">
      <alignment horizontal="center" vertical="center" wrapText="1"/>
    </xf>
    <xf numFmtId="164" fontId="1" fillId="3" borderId="10" xfId="0" applyNumberFormat="1" applyFont="1" applyFill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 applyProtection="1">
      <alignment horizontal="left" vertical="center" wrapText="1" indent="1"/>
      <protection locked="0"/>
    </xf>
    <xf numFmtId="164" fontId="2" fillId="0" borderId="0" xfId="0" applyNumberFormat="1" applyFont="1" applyAlignment="1" applyProtection="1">
      <alignment vertical="center" wrapText="1"/>
      <protection locked="0"/>
    </xf>
    <xf numFmtId="164" fontId="2" fillId="0" borderId="11" xfId="0" applyNumberFormat="1" applyFont="1" applyBorder="1" applyAlignment="1" applyProtection="1">
      <alignment horizontal="left" vertical="center" wrapText="1" indent="1"/>
      <protection locked="0"/>
    </xf>
    <xf numFmtId="164" fontId="2" fillId="0" borderId="12" xfId="0" applyNumberFormat="1" applyFont="1" applyBorder="1" applyAlignment="1" applyProtection="1">
      <alignment vertical="center" wrapText="1"/>
      <protection locked="0"/>
    </xf>
    <xf numFmtId="164" fontId="2" fillId="0" borderId="11" xfId="0" applyNumberFormat="1" applyFont="1" applyBorder="1" applyAlignment="1">
      <alignment vertical="center" wrapText="1"/>
    </xf>
    <xf numFmtId="164" fontId="2" fillId="0" borderId="12" xfId="0" applyNumberFormat="1" applyFont="1" applyBorder="1" applyAlignment="1">
      <alignment vertical="center" wrapText="1"/>
    </xf>
    <xf numFmtId="164" fontId="2" fillId="2" borderId="9" xfId="0" applyNumberFormat="1" applyFont="1" applyFill="1" applyBorder="1" applyAlignment="1">
      <alignment horizontal="right" vertical="center" wrapText="1"/>
    </xf>
    <xf numFmtId="164" fontId="1" fillId="2" borderId="7" xfId="0" applyNumberFormat="1" applyFont="1" applyFill="1" applyBorder="1" applyAlignment="1" applyProtection="1">
      <alignment horizontal="left" vertical="center" wrapText="1" indent="1"/>
      <protection locked="0"/>
    </xf>
    <xf numFmtId="164" fontId="1" fillId="2" borderId="8" xfId="0" applyNumberFormat="1" applyFont="1" applyFill="1" applyBorder="1" applyAlignment="1">
      <alignment vertical="center" wrapText="1"/>
    </xf>
    <xf numFmtId="164" fontId="1" fillId="2" borderId="9" xfId="0" applyNumberFormat="1" applyFont="1" applyFill="1" applyBorder="1" applyAlignment="1">
      <alignment horizontal="left" vertical="center" wrapText="1" indent="1"/>
    </xf>
    <xf numFmtId="164" fontId="1" fillId="2" borderId="7" xfId="0" applyNumberFormat="1" applyFont="1" applyFill="1" applyBorder="1" applyAlignment="1">
      <alignment horizontal="left" vertical="center" wrapText="1" indent="1"/>
    </xf>
    <xf numFmtId="164" fontId="1" fillId="2" borderId="10" xfId="0" applyNumberFormat="1" applyFont="1" applyFill="1" applyBorder="1" applyAlignment="1">
      <alignment vertical="center" wrapText="1"/>
    </xf>
    <xf numFmtId="164" fontId="2" fillId="0" borderId="0" xfId="0" applyNumberFormat="1" applyFont="1" applyAlignment="1" applyProtection="1">
      <alignment horizontal="center" vertical="center" wrapText="1"/>
      <protection locked="0"/>
    </xf>
    <xf numFmtId="164" fontId="2" fillId="0" borderId="0" xfId="0" applyNumberFormat="1" applyFont="1" applyAlignment="1" applyProtection="1">
      <alignment horizontal="right" vertical="center" wrapText="1"/>
      <protection locked="0"/>
    </xf>
    <xf numFmtId="164" fontId="2" fillId="0" borderId="12" xfId="0" applyNumberFormat="1" applyFont="1" applyBorder="1" applyAlignment="1" applyProtection="1">
      <alignment horizontal="right" vertical="center" wrapText="1"/>
      <protection locked="0"/>
    </xf>
    <xf numFmtId="164" fontId="3" fillId="2" borderId="7" xfId="0" applyNumberFormat="1" applyFont="1" applyFill="1" applyBorder="1" applyAlignment="1" applyProtection="1">
      <alignment horizontal="left" vertical="center" indent="1"/>
      <protection locked="0"/>
    </xf>
    <xf numFmtId="164" fontId="1" fillId="2" borderId="13" xfId="0" applyNumberFormat="1" applyFont="1" applyFill="1" applyBorder="1" applyAlignment="1" applyProtection="1">
      <alignment horizontal="left" vertical="center" wrapText="1" indent="1"/>
      <protection locked="0"/>
    </xf>
    <xf numFmtId="164" fontId="1" fillId="2" borderId="14" xfId="0" applyNumberFormat="1" applyFont="1" applyFill="1" applyBorder="1" applyAlignment="1" applyProtection="1">
      <alignment horizontal="left" vertical="center" wrapText="1" indent="1"/>
      <protection locked="0"/>
    </xf>
    <xf numFmtId="164" fontId="1" fillId="2" borderId="15" xfId="0" applyNumberFormat="1" applyFont="1" applyFill="1" applyBorder="1" applyAlignment="1">
      <alignment vertical="center" wrapText="1"/>
    </xf>
    <xf numFmtId="164" fontId="1" fillId="3" borderId="11" xfId="0" applyNumberFormat="1" applyFont="1" applyFill="1" applyBorder="1" applyAlignment="1">
      <alignment horizontal="right" vertical="center" wrapText="1"/>
    </xf>
    <xf numFmtId="164" fontId="1" fillId="3" borderId="0" xfId="0" applyNumberFormat="1" applyFont="1" applyFill="1" applyAlignment="1">
      <alignment horizontal="left" vertical="center" wrapText="1" indent="1"/>
    </xf>
    <xf numFmtId="164" fontId="1" fillId="3" borderId="0" xfId="0" applyNumberFormat="1" applyFont="1" applyFill="1" applyAlignment="1">
      <alignment horizontal="right" vertical="center" wrapText="1"/>
    </xf>
    <xf numFmtId="164" fontId="1" fillId="3" borderId="11" xfId="0" applyNumberFormat="1" applyFont="1" applyFill="1" applyBorder="1" applyAlignment="1">
      <alignment horizontal="left" vertical="center" wrapText="1" indent="1"/>
    </xf>
    <xf numFmtId="164" fontId="1" fillId="3" borderId="12" xfId="0" applyNumberFormat="1" applyFont="1" applyFill="1" applyBorder="1" applyAlignment="1">
      <alignment horizontal="right" vertical="center" wrapText="1"/>
    </xf>
    <xf numFmtId="164" fontId="1" fillId="2" borderId="13" xfId="0" applyNumberFormat="1" applyFont="1" applyFill="1" applyBorder="1" applyAlignment="1">
      <alignment horizontal="right" vertical="center" wrapText="1"/>
    </xf>
    <xf numFmtId="164" fontId="1" fillId="2" borderId="14" xfId="0" applyNumberFormat="1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vertical="center" wrapText="1"/>
    </xf>
    <xf numFmtId="164" fontId="1" fillId="2" borderId="13" xfId="0" applyNumberFormat="1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164" fontId="1" fillId="2" borderId="9" xfId="0" applyNumberFormat="1" applyFont="1" applyFill="1" applyBorder="1" applyAlignment="1" applyProtection="1">
      <alignment horizontal="left" vertical="center" wrapText="1" indent="1"/>
      <protection locked="0"/>
    </xf>
    <xf numFmtId="164" fontId="2" fillId="2" borderId="10" xfId="0" applyNumberFormat="1" applyFont="1" applyFill="1" applyBorder="1" applyAlignment="1">
      <alignment vertical="center" wrapText="1"/>
    </xf>
    <xf numFmtId="164" fontId="1" fillId="2" borderId="16" xfId="0" applyNumberFormat="1" applyFont="1" applyFill="1" applyBorder="1" applyAlignment="1">
      <alignment horizontal="right" vertical="center" wrapText="1"/>
    </xf>
    <xf numFmtId="164" fontId="1" fillId="2" borderId="17" xfId="0" applyNumberFormat="1" applyFont="1" applyFill="1" applyBorder="1" applyAlignment="1">
      <alignment horizontal="left" vertical="center" wrapText="1" indent="1"/>
    </xf>
    <xf numFmtId="164" fontId="1" fillId="2" borderId="18" xfId="0" applyNumberFormat="1" applyFont="1" applyFill="1" applyBorder="1" applyAlignment="1">
      <alignment vertical="center" wrapText="1"/>
    </xf>
    <xf numFmtId="164" fontId="1" fillId="2" borderId="19" xfId="0" applyNumberFormat="1" applyFont="1" applyFill="1" applyBorder="1" applyAlignment="1">
      <alignment horizontal="left" vertical="center" wrapText="1" indent="1"/>
    </xf>
    <xf numFmtId="164" fontId="1" fillId="2" borderId="20" xfId="0" applyNumberFormat="1" applyFont="1" applyFill="1" applyBorder="1" applyAlignment="1">
      <alignment vertical="center" wrapText="1"/>
    </xf>
    <xf numFmtId="164" fontId="2" fillId="0" borderId="21" xfId="0" applyNumberFormat="1" applyFont="1" applyBorder="1" applyAlignment="1">
      <alignment vertical="center" wrapText="1"/>
    </xf>
    <xf numFmtId="164" fontId="2" fillId="0" borderId="0" xfId="0" applyNumberFormat="1" applyFont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"/>
  <sheetViews>
    <sheetView tabSelected="1" workbookViewId="0">
      <selection sqref="A1:XFD1048576"/>
    </sheetView>
  </sheetViews>
  <sheetFormatPr defaultRowHeight="15" x14ac:dyDescent="0.25"/>
  <cols>
    <col min="1" max="1" width="5.140625" style="55" customWidth="1"/>
    <col min="2" max="2" width="44" style="56" customWidth="1"/>
    <col min="3" max="3" width="6.7109375" style="56" customWidth="1"/>
    <col min="4" max="4" width="14.28515625" style="6" customWidth="1"/>
    <col min="5" max="5" width="45" style="6" customWidth="1"/>
    <col min="6" max="6" width="9.5703125" style="6" customWidth="1"/>
    <col min="7" max="7" width="14.28515625" style="6" customWidth="1"/>
    <col min="8" max="16384" width="9.140625" style="6"/>
  </cols>
  <sheetData>
    <row r="1" spans="1:9" ht="18" customHeight="1" x14ac:dyDescent="0.25">
      <c r="A1" s="1" t="s">
        <v>0</v>
      </c>
      <c r="B1" s="2" t="s">
        <v>1</v>
      </c>
      <c r="C1" s="3"/>
      <c r="D1" s="3"/>
      <c r="E1" s="4" t="s">
        <v>2</v>
      </c>
      <c r="F1" s="3"/>
      <c r="G1" s="5"/>
    </row>
    <row r="2" spans="1:9" s="12" customFormat="1" ht="35.25" customHeight="1" x14ac:dyDescent="0.25">
      <c r="A2" s="7"/>
      <c r="B2" s="8" t="s">
        <v>3</v>
      </c>
      <c r="C2" s="8" t="s">
        <v>4</v>
      </c>
      <c r="D2" s="9" t="s">
        <v>5</v>
      </c>
      <c r="E2" s="10" t="s">
        <v>3</v>
      </c>
      <c r="F2" s="8" t="s">
        <v>4</v>
      </c>
      <c r="G2" s="11" t="s">
        <v>5</v>
      </c>
    </row>
    <row r="3" spans="1:9" s="12" customFormat="1" ht="12" customHeight="1" x14ac:dyDescent="0.25">
      <c r="A3" s="13">
        <v>1</v>
      </c>
      <c r="B3" s="14">
        <v>2</v>
      </c>
      <c r="C3" s="14">
        <v>3</v>
      </c>
      <c r="D3" s="15">
        <v>4</v>
      </c>
      <c r="E3" s="16">
        <v>5</v>
      </c>
      <c r="F3" s="14">
        <v>6</v>
      </c>
      <c r="G3" s="17">
        <v>7</v>
      </c>
    </row>
    <row r="4" spans="1:9" x14ac:dyDescent="0.25">
      <c r="A4" s="18" t="s">
        <v>6</v>
      </c>
      <c r="B4" s="19" t="s">
        <v>7</v>
      </c>
      <c r="C4" s="19" t="s">
        <v>8</v>
      </c>
      <c r="D4" s="20">
        <v>29285</v>
      </c>
      <c r="E4" s="21" t="s">
        <v>9</v>
      </c>
      <c r="F4" s="19" t="s">
        <v>10</v>
      </c>
      <c r="G4" s="22">
        <v>11881</v>
      </c>
    </row>
    <row r="5" spans="1:9" x14ac:dyDescent="0.25">
      <c r="A5" s="18" t="s">
        <v>11</v>
      </c>
      <c r="B5" s="19" t="s">
        <v>12</v>
      </c>
      <c r="C5" s="19" t="s">
        <v>13</v>
      </c>
      <c r="D5" s="20">
        <v>8834</v>
      </c>
      <c r="E5" s="21" t="s">
        <v>14</v>
      </c>
      <c r="F5" s="19" t="s">
        <v>15</v>
      </c>
      <c r="G5" s="22">
        <v>1788</v>
      </c>
    </row>
    <row r="6" spans="1:9" x14ac:dyDescent="0.25">
      <c r="A6" s="18" t="s">
        <v>16</v>
      </c>
      <c r="B6" s="19" t="s">
        <v>17</v>
      </c>
      <c r="C6" s="19" t="s">
        <v>18</v>
      </c>
      <c r="D6" s="20">
        <v>252</v>
      </c>
      <c r="E6" s="21" t="s">
        <v>19</v>
      </c>
      <c r="F6" s="19" t="s">
        <v>20</v>
      </c>
      <c r="G6" s="22">
        <v>9030</v>
      </c>
    </row>
    <row r="7" spans="1:9" ht="15.75" customHeight="1" x14ac:dyDescent="0.25">
      <c r="A7" s="18" t="s">
        <v>21</v>
      </c>
      <c r="B7" s="19" t="s">
        <v>22</v>
      </c>
      <c r="C7" s="19" t="s">
        <v>23</v>
      </c>
      <c r="D7" s="20">
        <v>0</v>
      </c>
      <c r="E7" s="21" t="s">
        <v>24</v>
      </c>
      <c r="F7" s="19" t="s">
        <v>25</v>
      </c>
      <c r="G7" s="22">
        <v>1110</v>
      </c>
    </row>
    <row r="8" spans="1:9" x14ac:dyDescent="0.25">
      <c r="A8" s="18" t="s">
        <v>26</v>
      </c>
      <c r="B8" s="6"/>
      <c r="C8" s="6"/>
      <c r="D8" s="20"/>
      <c r="E8" s="23" t="s">
        <v>27</v>
      </c>
      <c r="F8" s="19" t="s">
        <v>28</v>
      </c>
      <c r="G8" s="24">
        <v>2203</v>
      </c>
    </row>
    <row r="9" spans="1:9" ht="28.5" x14ac:dyDescent="0.25">
      <c r="A9" s="25" t="s">
        <v>29</v>
      </c>
      <c r="B9" s="26" t="s">
        <v>30</v>
      </c>
      <c r="C9" s="26"/>
      <c r="D9" s="27">
        <f>SUM(D4:D8)</f>
        <v>38371</v>
      </c>
      <c r="E9" s="28" t="s">
        <v>31</v>
      </c>
      <c r="F9" s="29"/>
      <c r="G9" s="30">
        <f>SUM(G4:G8)</f>
        <v>26012</v>
      </c>
    </row>
    <row r="10" spans="1:9" ht="31.5" customHeight="1" x14ac:dyDescent="0.25">
      <c r="A10" s="18" t="s">
        <v>32</v>
      </c>
      <c r="B10" s="19" t="s">
        <v>33</v>
      </c>
      <c r="C10" s="31" t="s">
        <v>34</v>
      </c>
      <c r="D10" s="32">
        <v>27687</v>
      </c>
      <c r="E10" s="21"/>
      <c r="F10" s="19"/>
      <c r="G10" s="33"/>
    </row>
    <row r="11" spans="1:9" ht="18" customHeight="1" x14ac:dyDescent="0.25">
      <c r="A11" s="18" t="s">
        <v>35</v>
      </c>
      <c r="B11" s="19" t="s">
        <v>36</v>
      </c>
      <c r="C11" s="31" t="s">
        <v>34</v>
      </c>
      <c r="D11" s="32">
        <v>1353</v>
      </c>
      <c r="E11" s="21" t="s">
        <v>37</v>
      </c>
      <c r="F11" s="19"/>
      <c r="G11" s="33">
        <v>1259</v>
      </c>
    </row>
    <row r="12" spans="1:9" x14ac:dyDescent="0.25">
      <c r="A12" s="25" t="s">
        <v>38</v>
      </c>
      <c r="B12" s="26" t="s">
        <v>39</v>
      </c>
      <c r="C12" s="34"/>
      <c r="D12" s="27">
        <f>SUM(D10:D11)</f>
        <v>29040</v>
      </c>
      <c r="E12" s="35" t="s">
        <v>40</v>
      </c>
      <c r="F12" s="36"/>
      <c r="G12" s="37">
        <f>SUM(G10:G11)</f>
        <v>1259</v>
      </c>
    </row>
    <row r="13" spans="1:9" ht="20.25" customHeight="1" x14ac:dyDescent="0.25">
      <c r="A13" s="25" t="s">
        <v>41</v>
      </c>
      <c r="B13" s="29" t="s">
        <v>42</v>
      </c>
      <c r="C13" s="29"/>
      <c r="D13" s="27">
        <f>SUM(D9,D12)</f>
        <v>67411</v>
      </c>
      <c r="E13" s="28" t="s">
        <v>43</v>
      </c>
      <c r="F13" s="29"/>
      <c r="G13" s="30">
        <f>+G9+G12</f>
        <v>27271</v>
      </c>
    </row>
    <row r="14" spans="1:9" ht="12.95" customHeight="1" x14ac:dyDescent="0.25">
      <c r="A14" s="38"/>
      <c r="B14" s="39"/>
      <c r="C14" s="39"/>
      <c r="D14" s="40"/>
      <c r="E14" s="41"/>
      <c r="F14" s="39"/>
      <c r="G14" s="42"/>
      <c r="I14"/>
    </row>
    <row r="15" spans="1:9" ht="18" customHeight="1" x14ac:dyDescent="0.25">
      <c r="A15" s="43"/>
      <c r="B15" s="44" t="s">
        <v>44</v>
      </c>
      <c r="C15" s="44"/>
      <c r="D15" s="45"/>
      <c r="E15" s="46" t="s">
        <v>45</v>
      </c>
      <c r="F15" s="44"/>
      <c r="G15" s="47"/>
    </row>
    <row r="16" spans="1:9" ht="18" customHeight="1" x14ac:dyDescent="0.25">
      <c r="A16" s="18" t="s">
        <v>46</v>
      </c>
      <c r="B16" s="19" t="s">
        <v>47</v>
      </c>
      <c r="C16" s="19" t="s">
        <v>48</v>
      </c>
      <c r="D16" s="20">
        <v>8890</v>
      </c>
      <c r="E16" s="21" t="s">
        <v>49</v>
      </c>
      <c r="F16" s="19" t="s">
        <v>50</v>
      </c>
      <c r="G16" s="22">
        <v>18728</v>
      </c>
    </row>
    <row r="17" spans="1:7" ht="18" customHeight="1" x14ac:dyDescent="0.25">
      <c r="A17" s="18" t="s">
        <v>51</v>
      </c>
      <c r="B17" s="19" t="s">
        <v>52</v>
      </c>
      <c r="C17" s="19" t="s">
        <v>53</v>
      </c>
      <c r="D17" s="20">
        <v>2300</v>
      </c>
      <c r="E17" s="21" t="s">
        <v>54</v>
      </c>
      <c r="F17" s="19" t="s">
        <v>55</v>
      </c>
      <c r="G17" s="22">
        <v>12231</v>
      </c>
    </row>
    <row r="18" spans="1:7" ht="15.75" customHeight="1" x14ac:dyDescent="0.25">
      <c r="A18" s="18" t="s">
        <v>56</v>
      </c>
      <c r="B18" s="19" t="s">
        <v>57</v>
      </c>
      <c r="C18" s="19" t="s">
        <v>58</v>
      </c>
      <c r="D18" s="20">
        <v>100</v>
      </c>
      <c r="E18" s="21" t="s">
        <v>59</v>
      </c>
      <c r="F18" s="19" t="s">
        <v>60</v>
      </c>
      <c r="G18" s="22"/>
    </row>
    <row r="19" spans="1:7" ht="28.5" x14ac:dyDescent="0.25">
      <c r="A19" s="43" t="s">
        <v>61</v>
      </c>
      <c r="B19" s="26" t="s">
        <v>62</v>
      </c>
      <c r="C19" s="26"/>
      <c r="D19" s="27">
        <f>SUM(D16:D18)</f>
        <v>11290</v>
      </c>
      <c r="E19" s="48" t="s">
        <v>63</v>
      </c>
      <c r="F19" s="26"/>
      <c r="G19" s="30">
        <f>SUM(G16:G18)</f>
        <v>30959</v>
      </c>
    </row>
    <row r="20" spans="1:7" ht="31.5" customHeight="1" x14ac:dyDescent="0.25">
      <c r="A20" s="18" t="s">
        <v>64</v>
      </c>
      <c r="B20" s="19" t="s">
        <v>65</v>
      </c>
      <c r="C20" s="31" t="s">
        <v>34</v>
      </c>
      <c r="D20" s="32">
        <v>14502</v>
      </c>
      <c r="E20" s="21"/>
      <c r="F20" s="19"/>
      <c r="G20" s="33"/>
    </row>
    <row r="21" spans="1:7" x14ac:dyDescent="0.25">
      <c r="A21" s="43" t="s">
        <v>66</v>
      </c>
      <c r="B21" s="26" t="s">
        <v>67</v>
      </c>
      <c r="C21" s="26"/>
      <c r="D21" s="27">
        <f>SUM(D20)</f>
        <v>14502</v>
      </c>
      <c r="E21" s="48" t="s">
        <v>68</v>
      </c>
      <c r="F21" s="26"/>
      <c r="G21" s="49"/>
    </row>
    <row r="22" spans="1:7" ht="27.75" customHeight="1" x14ac:dyDescent="0.25">
      <c r="A22" s="43" t="s">
        <v>69</v>
      </c>
      <c r="B22" s="29" t="s">
        <v>70</v>
      </c>
      <c r="C22" s="29"/>
      <c r="D22" s="27">
        <f>D19+D21</f>
        <v>25792</v>
      </c>
      <c r="E22" s="28" t="s">
        <v>71</v>
      </c>
      <c r="F22" s="29"/>
      <c r="G22" s="30">
        <f>SUM(G19,G21)</f>
        <v>30959</v>
      </c>
    </row>
    <row r="23" spans="1:7" ht="28.5" customHeight="1" thickBot="1" x14ac:dyDescent="0.3">
      <c r="A23" s="50" t="s">
        <v>72</v>
      </c>
      <c r="B23" s="51" t="s">
        <v>73</v>
      </c>
      <c r="C23" s="51"/>
      <c r="D23" s="52">
        <f>SUM(D22,D13)</f>
        <v>93203</v>
      </c>
      <c r="E23" s="53" t="s">
        <v>74</v>
      </c>
      <c r="F23" s="51"/>
      <c r="G23" s="54">
        <f>SUM(G13,G22)</f>
        <v>58230</v>
      </c>
    </row>
    <row r="89" spans="2:2" x14ac:dyDescent="0.25">
      <c r="B89" s="56" t="s">
        <v>75</v>
      </c>
    </row>
    <row r="90" spans="2:2" x14ac:dyDescent="0.25">
      <c r="B90" s="56" t="s">
        <v>76</v>
      </c>
    </row>
  </sheetData>
  <mergeCells count="3">
    <mergeCell ref="A1:A2"/>
    <mergeCell ref="B15:D15"/>
    <mergeCell ref="E15:G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 mell mérleg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Iker Viktória</dc:creator>
  <cp:lastModifiedBy>dr. Iker Viktória</cp:lastModifiedBy>
  <dcterms:created xsi:type="dcterms:W3CDTF">2021-05-28T09:56:18Z</dcterms:created>
  <dcterms:modified xsi:type="dcterms:W3CDTF">2021-05-28T09:56:53Z</dcterms:modified>
</cp:coreProperties>
</file>