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n\Desktop\2021. május 27\1. költségvetés végrehajtás, zárszámadási rendelet\"/>
    </mc:Choice>
  </mc:AlternateContent>
  <xr:revisionPtr revIDLastSave="0" documentId="8_{2CAF83AC-4427-493E-B05A-2E87BD749742}" xr6:coauthVersionLast="45" xr6:coauthVersionMax="45" xr10:uidLastSave="{00000000-0000-0000-0000-000000000000}"/>
  <bookViews>
    <workbookView xWindow="-120" yWindow="-120" windowWidth="29040" windowHeight="15840" xr2:uid="{D6E0FB63-8252-40D2-A5EB-AA6B7CC5F9BB}"/>
  </bookViews>
  <sheets>
    <sheet name="9c. mellékl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20" i="1" l="1"/>
  <c r="H121" i="1" s="1"/>
  <c r="G120" i="1"/>
  <c r="G121" i="1" s="1"/>
  <c r="F120" i="1"/>
  <c r="F121" i="1" s="1"/>
  <c r="E120" i="1"/>
  <c r="E121" i="1" s="1"/>
  <c r="C118" i="1"/>
  <c r="D116" i="1"/>
  <c r="C115" i="1"/>
  <c r="C114" i="1"/>
  <c r="C113" i="1"/>
  <c r="H112" i="1"/>
  <c r="H116" i="1" s="1"/>
  <c r="G112" i="1"/>
  <c r="G116" i="1" s="1"/>
  <c r="F112" i="1"/>
  <c r="F116" i="1" s="1"/>
  <c r="E112" i="1"/>
  <c r="E116" i="1" s="1"/>
  <c r="H111" i="1"/>
  <c r="G111" i="1"/>
  <c r="F111" i="1"/>
  <c r="E111" i="1"/>
  <c r="D111" i="1"/>
  <c r="C111" i="1" s="1"/>
  <c r="C110" i="1"/>
  <c r="C109" i="1"/>
  <c r="C108" i="1"/>
  <c r="C107" i="1"/>
  <c r="H106" i="1"/>
  <c r="G106" i="1"/>
  <c r="F106" i="1"/>
  <c r="E106" i="1"/>
  <c r="D106" i="1"/>
  <c r="C106" i="1" s="1"/>
  <c r="C105" i="1"/>
  <c r="C104" i="1"/>
  <c r="C103" i="1"/>
  <c r="C102" i="1"/>
  <c r="C101" i="1"/>
  <c r="C99" i="1"/>
  <c r="C98" i="1"/>
  <c r="C97" i="1"/>
  <c r="C96" i="1"/>
  <c r="C95" i="1"/>
  <c r="C94" i="1"/>
  <c r="C93" i="1"/>
  <c r="H92" i="1"/>
  <c r="H100" i="1" s="1"/>
  <c r="G92" i="1"/>
  <c r="G100" i="1" s="1"/>
  <c r="F92" i="1"/>
  <c r="F100" i="1" s="1"/>
  <c r="E92" i="1"/>
  <c r="E100" i="1" s="1"/>
  <c r="D92" i="1"/>
  <c r="D100" i="1" s="1"/>
  <c r="C100" i="1" s="1"/>
  <c r="C92" i="1"/>
  <c r="C91" i="1"/>
  <c r="C89" i="1"/>
  <c r="C88" i="1"/>
  <c r="H87" i="1"/>
  <c r="G87" i="1"/>
  <c r="F87" i="1"/>
  <c r="E87" i="1"/>
  <c r="D87" i="1"/>
  <c r="C87" i="1"/>
  <c r="C86" i="1"/>
  <c r="H85" i="1"/>
  <c r="G85" i="1"/>
  <c r="F85" i="1"/>
  <c r="E85" i="1"/>
  <c r="D85" i="1"/>
  <c r="C85" i="1" s="1"/>
  <c r="C84" i="1"/>
  <c r="H83" i="1"/>
  <c r="H90" i="1" s="1"/>
  <c r="H117" i="1" s="1"/>
  <c r="H122" i="1" s="1"/>
  <c r="G83" i="1"/>
  <c r="G90" i="1" s="1"/>
  <c r="G117" i="1" s="1"/>
  <c r="G122" i="1" s="1"/>
  <c r="F83" i="1"/>
  <c r="F90" i="1" s="1"/>
  <c r="F117" i="1" s="1"/>
  <c r="F122" i="1" s="1"/>
  <c r="E83" i="1"/>
  <c r="E90" i="1" s="1"/>
  <c r="E117" i="1" s="1"/>
  <c r="E122" i="1" s="1"/>
  <c r="D83" i="1"/>
  <c r="D90" i="1" s="1"/>
  <c r="C83" i="1"/>
  <c r="C82" i="1"/>
  <c r="C81" i="1"/>
  <c r="C80" i="1"/>
  <c r="H77" i="1"/>
  <c r="H78" i="1" s="1"/>
  <c r="G77" i="1"/>
  <c r="G78" i="1" s="1"/>
  <c r="F77" i="1"/>
  <c r="F78" i="1" s="1"/>
  <c r="D77" i="1"/>
  <c r="D78" i="1" s="1"/>
  <c r="C75" i="1"/>
  <c r="C74" i="1"/>
  <c r="C73" i="1"/>
  <c r="H71" i="1"/>
  <c r="G71" i="1"/>
  <c r="F71" i="1"/>
  <c r="E71" i="1"/>
  <c r="D71" i="1"/>
  <c r="C71" i="1" s="1"/>
  <c r="C70" i="1"/>
  <c r="C69" i="1"/>
  <c r="C68" i="1"/>
  <c r="H67" i="1"/>
  <c r="G67" i="1"/>
  <c r="F67" i="1"/>
  <c r="E67" i="1"/>
  <c r="D67" i="1"/>
  <c r="C67" i="1"/>
  <c r="C66" i="1"/>
  <c r="H65" i="1"/>
  <c r="G65" i="1"/>
  <c r="F65" i="1"/>
  <c r="E65" i="1"/>
  <c r="D65" i="1"/>
  <c r="C65" i="1" s="1"/>
  <c r="C64" i="1"/>
  <c r="C63" i="1"/>
  <c r="C61" i="1"/>
  <c r="C60" i="1"/>
  <c r="C59" i="1"/>
  <c r="C58" i="1"/>
  <c r="C57" i="1"/>
  <c r="C56" i="1"/>
  <c r="C55" i="1"/>
  <c r="C54" i="1"/>
  <c r="C53" i="1"/>
  <c r="C52" i="1"/>
  <c r="C51" i="1"/>
  <c r="H50" i="1"/>
  <c r="G50" i="1"/>
  <c r="F50" i="1"/>
  <c r="E50" i="1"/>
  <c r="D50" i="1"/>
  <c r="C50" i="1"/>
  <c r="C49" i="1"/>
  <c r="C48" i="1"/>
  <c r="H47" i="1"/>
  <c r="G47" i="1"/>
  <c r="F47" i="1"/>
  <c r="E47" i="1"/>
  <c r="D47" i="1"/>
  <c r="C47" i="1"/>
  <c r="C46" i="1"/>
  <c r="C45" i="1"/>
  <c r="C44" i="1"/>
  <c r="C43" i="1"/>
  <c r="H42" i="1"/>
  <c r="H62" i="1" s="1"/>
  <c r="G42" i="1"/>
  <c r="G62" i="1" s="1"/>
  <c r="F42" i="1"/>
  <c r="F62" i="1" s="1"/>
  <c r="E42" i="1"/>
  <c r="E62" i="1" s="1"/>
  <c r="D42" i="1"/>
  <c r="D62" i="1" s="1"/>
  <c r="C42" i="1"/>
  <c r="C41" i="1"/>
  <c r="C39" i="1"/>
  <c r="C38" i="1"/>
  <c r="H37" i="1"/>
  <c r="G37" i="1"/>
  <c r="F37" i="1"/>
  <c r="E37" i="1"/>
  <c r="D37" i="1"/>
  <c r="C37" i="1" s="1"/>
  <c r="H36" i="1"/>
  <c r="G36" i="1"/>
  <c r="F36" i="1"/>
  <c r="E36" i="1"/>
  <c r="D36" i="1"/>
  <c r="C36" i="1" s="1"/>
  <c r="C35" i="1"/>
  <c r="C34" i="1"/>
  <c r="C33" i="1"/>
  <c r="C32" i="1"/>
  <c r="H30" i="1"/>
  <c r="H40" i="1" s="1"/>
  <c r="G30" i="1"/>
  <c r="G40" i="1" s="1"/>
  <c r="F30" i="1"/>
  <c r="F40" i="1" s="1"/>
  <c r="E30" i="1"/>
  <c r="E40" i="1" s="1"/>
  <c r="C28" i="1"/>
  <c r="C27" i="1"/>
  <c r="C26" i="1"/>
  <c r="C25" i="1"/>
  <c r="H24" i="1"/>
  <c r="G24" i="1"/>
  <c r="F24" i="1"/>
  <c r="E24" i="1"/>
  <c r="D24" i="1"/>
  <c r="C24" i="1"/>
  <c r="C23" i="1"/>
  <c r="H22" i="1"/>
  <c r="H29" i="1" s="1"/>
  <c r="G22" i="1"/>
  <c r="G29" i="1" s="1"/>
  <c r="F22" i="1"/>
  <c r="F29" i="1" s="1"/>
  <c r="E22" i="1"/>
  <c r="E29" i="1" s="1"/>
  <c r="D22" i="1"/>
  <c r="D29" i="1" s="1"/>
  <c r="C20" i="1"/>
  <c r="C19" i="1"/>
  <c r="C18" i="1"/>
  <c r="C17" i="1"/>
  <c r="C16" i="1"/>
  <c r="H15" i="1"/>
  <c r="G15" i="1"/>
  <c r="F15" i="1"/>
  <c r="E15" i="1"/>
  <c r="D15" i="1"/>
  <c r="C15" i="1"/>
  <c r="C14" i="1"/>
  <c r="H13" i="1"/>
  <c r="H21" i="1" s="1"/>
  <c r="H72" i="1" s="1"/>
  <c r="H79" i="1" s="1"/>
  <c r="G13" i="1"/>
  <c r="G21" i="1" s="1"/>
  <c r="G72" i="1" s="1"/>
  <c r="G79" i="1" s="1"/>
  <c r="F13" i="1"/>
  <c r="F21" i="1" s="1"/>
  <c r="F72" i="1" s="1"/>
  <c r="F79" i="1" s="1"/>
  <c r="E13" i="1"/>
  <c r="E21" i="1" s="1"/>
  <c r="E72" i="1" s="1"/>
  <c r="D13" i="1"/>
  <c r="C13" i="1" s="1"/>
  <c r="C12" i="1"/>
  <c r="C11" i="1"/>
  <c r="C10" i="1"/>
  <c r="C8" i="1"/>
  <c r="C7" i="1"/>
  <c r="C6" i="1"/>
  <c r="D117" i="1" l="1"/>
  <c r="C90" i="1"/>
  <c r="C116" i="1"/>
  <c r="C29" i="1"/>
  <c r="C62" i="1"/>
  <c r="D119" i="1"/>
  <c r="E76" i="1"/>
  <c r="D21" i="1"/>
  <c r="C22" i="1"/>
  <c r="C112" i="1"/>
  <c r="C21" i="1" l="1"/>
  <c r="D120" i="1"/>
  <c r="D31" i="1"/>
  <c r="C119" i="1"/>
  <c r="C117" i="1"/>
  <c r="E77" i="1"/>
  <c r="C76" i="1"/>
  <c r="E78" i="1" l="1"/>
  <c r="C77" i="1"/>
  <c r="D30" i="1"/>
  <c r="C31" i="1"/>
  <c r="D121" i="1"/>
  <c r="C120" i="1"/>
  <c r="C121" i="1" l="1"/>
  <c r="D122" i="1"/>
  <c r="C122" i="1" s="1"/>
  <c r="D40" i="1"/>
  <c r="C30" i="1"/>
  <c r="C78" i="1"/>
  <c r="E79" i="1"/>
  <c r="C40" i="1" l="1"/>
  <c r="D72" i="1"/>
  <c r="D79" i="1" l="1"/>
  <c r="C79" i="1" s="1"/>
  <c r="C72" i="1"/>
</calcChain>
</file>

<file path=xl/sharedStrings.xml><?xml version="1.0" encoding="utf-8"?>
<sst xmlns="http://schemas.openxmlformats.org/spreadsheetml/2006/main" count="132" uniqueCount="131">
  <si>
    <t xml:space="preserve">Berhida Város Önkormányzata </t>
  </si>
  <si>
    <t>28. c melléklet a 13/2021.(V.28.) rendelethez</t>
  </si>
  <si>
    <t>2021 évi költségvetés</t>
  </si>
  <si>
    <t>9. c  melléklet a 5/2021.(II.28.) rendelethez</t>
  </si>
  <si>
    <t>Ft-ban</t>
  </si>
  <si>
    <t>ÁLLAMIGAZGATÁSI FELADATOK</t>
  </si>
  <si>
    <t>BEVÉTELEK</t>
  </si>
  <si>
    <t>Sor-
szám</t>
  </si>
  <si>
    <t>Rovat megnevezése</t>
  </si>
  <si>
    <t>Eredeti előirányzat összesen</t>
  </si>
  <si>
    <t>Önkormányzat</t>
  </si>
  <si>
    <t>Közös Hivatal</t>
  </si>
  <si>
    <t>TESZ</t>
  </si>
  <si>
    <t>Kultúrház</t>
  </si>
  <si>
    <t>Süni</t>
  </si>
  <si>
    <t>Helyi önkormányzatok működésének általános támogatása (B1111)</t>
  </si>
  <si>
    <t>Települési önkormányzatok egyes köznevelési feladatainak támogatása (B112)</t>
  </si>
  <si>
    <t>Települési önkormányzatok szociális, gyermekjóléti  feladatainak támogatása (B1131)</t>
  </si>
  <si>
    <t>Tel.önkormányzat gyermekétkeztetési fel.tám( B 1132)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</si>
  <si>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</si>
  <si>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</si>
  <si>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</si>
  <si>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(B11)</t>
  </si>
  <si>
    <t>Elvonások és befizetések bevételei B12</t>
  </si>
  <si>
    <t>Egyéb működési célú támogatások bevételei államháztartáson belülről (B16)</t>
  </si>
  <si>
    <t>ebből: egyéb központi kezelésű előirányzatok (B1612</t>
  </si>
  <si>
    <t>ebből: fejezeti kezelésű EU B16</t>
  </si>
  <si>
    <t>ebből: társadalombiztosítás pénzügyi alapjai (B1614</t>
  </si>
  <si>
    <t>ebből: elkülönített állami pénzal (B1615</t>
  </si>
  <si>
    <t>ebből: önkormányzat és kv-i szerveik (B 1616</t>
  </si>
  <si>
    <t>Működési célú támogatások államháztartáson belülről (B1)</t>
  </si>
  <si>
    <t>Felhalmozási célú önkormányzati támogatások (B21)</t>
  </si>
  <si>
    <t>ebből: egyéb központi felhalmozási c tám B 2119</t>
  </si>
  <si>
    <t>Egyéb felhalmozási célú tám áht belülről B 25</t>
  </si>
  <si>
    <t>ebből egyéb központi fc tám (B2512</t>
  </si>
  <si>
    <t>ebből: egyéb fejezeti kez EU fc (B25</t>
  </si>
  <si>
    <t>ebből: elkülönített állami pénzal fc (B2515</t>
  </si>
  <si>
    <t>ebből: önkorm és kv-i szervek fc tám (B2516</t>
  </si>
  <si>
    <t>Felhalmozási célú támogatások államháztartáson belülről (B2)</t>
  </si>
  <si>
    <t>Vagyoni tipusú adók (B34)</t>
  </si>
  <si>
    <t>ebből: építményadó  (B34111)</t>
  </si>
  <si>
    <t>ebből: magánszemélyek kommunális adója (B34114)</t>
  </si>
  <si>
    <t>Értékesítési és forgalmi adók iparűzési adó (B351121)</t>
  </si>
  <si>
    <t>Gépjárműadó (B3541)</t>
  </si>
  <si>
    <t>Egyéb áruhasználati és szolgáltatási adók, környezetterh díj, talajterhelési díj (B355)</t>
  </si>
  <si>
    <t>Termékek és szolgáltatások adói  (B35)</t>
  </si>
  <si>
    <t>Egyéb közhatalmi bevételek (B36)</t>
  </si>
  <si>
    <t>ebből: szabálysértési pénz- és helyszíni bírság és a közlekedési szabályszegések után kiszabott közigazgatási bírság helyi önkormányzatot megillető része (B361225 köv)</t>
  </si>
  <si>
    <t>ebből: egyéb bírság (B361229 köv)</t>
  </si>
  <si>
    <t>Közhatalmi bevételek (B3)</t>
  </si>
  <si>
    <t>Készlet értékesítés előirányzata B 40111</t>
  </si>
  <si>
    <t>Szolgáltatások (B4021)</t>
  </si>
  <si>
    <t>ebből étkeztetés - kivéve ell, hallgatók térítési díj B40211</t>
  </si>
  <si>
    <t>ebből: bérleti díj bev (B40212)</t>
  </si>
  <si>
    <t>ebből: alkalmazottak térítési díj (B40213)</t>
  </si>
  <si>
    <t>ebből: egyéb szolgáltatás (40215)</t>
  </si>
  <si>
    <t>Közvetített szolgáltatások ellenértéke  (B403)</t>
  </si>
  <si>
    <t>ebből: államháztartáson belül (B40311)</t>
  </si>
  <si>
    <t>ebből: államháztartáson kívül (B40312)</t>
  </si>
  <si>
    <t>Tulajdonosi bevételek (B4041)</t>
  </si>
  <si>
    <t>ebből: önkormányzati vagyon üzemeltetéséből származó bevétel (B404131)</t>
  </si>
  <si>
    <t>ebből: önkormányzati vagyon vagyonkezelésbe adásából származó bevétel (B404133)</t>
  </si>
  <si>
    <t>ebből: egy önk-i bérleti- és lízing díj bevételek (404134)</t>
  </si>
  <si>
    <t>ebből: egy önk tulajdonosi bevétel (B404139)</t>
  </si>
  <si>
    <t>Ellátási díjak (B4051)</t>
  </si>
  <si>
    <t>Kiszámlázott általános forgalmi adó (B4061)</t>
  </si>
  <si>
    <t>Általános forgalmi adó visszatérítése (B4071)</t>
  </si>
  <si>
    <t>Egyéb kapott (járó) kamatok és kamatjellegű bevételek ÁHK(B40811)</t>
  </si>
  <si>
    <t>Egyéb pénzügyi műveletek bevételei (B4091)</t>
  </si>
  <si>
    <t>Biztosító által fizetett kártérítés (B4101)</t>
  </si>
  <si>
    <t>Egyéb működési bevételek (B4111)</t>
  </si>
  <si>
    <t>Működési bevételek (B4)</t>
  </si>
  <si>
    <t>Ingatlanok értékesítése (B521)</t>
  </si>
  <si>
    <t>Egyéb tárgyi eszközök értékesítése B531</t>
  </si>
  <si>
    <t>Felhalmozási bevételek (B5)</t>
  </si>
  <si>
    <t>Egyéb működési célú átvett pénzeszközök (65)</t>
  </si>
  <si>
    <t>Működési célú átvett pénzeszközök (B6)</t>
  </si>
  <si>
    <t>Felhalmozási célú visszatérítendő támogatások, kölcsönök visszatérülése államháztartáson kívülről (B74)</t>
  </si>
  <si>
    <t>ebből: háztartások (B74)</t>
  </si>
  <si>
    <t>Egyéb felhalmozási célú átvett pénzeszközök (B75)</t>
  </si>
  <si>
    <t>Felhalmozási célú átvett pénzeszközök (B7)</t>
  </si>
  <si>
    <t>Költségvetési bevételek (B1-B7)</t>
  </si>
  <si>
    <t>Befektetési célú belföldi egyéb hitelviszonyt megtestesítő értékpapír beváltása, értékesítése (B 81231</t>
  </si>
  <si>
    <t>Előző év költségvetési maradványának igénybevétele (B813)</t>
  </si>
  <si>
    <t>Államháztartáson belüli megelőlegezések (B814)</t>
  </si>
  <si>
    <t>Irányító szervi támogatás (B816</t>
  </si>
  <si>
    <t>Belföldi finanszírozás bevételei (B81)</t>
  </si>
  <si>
    <t>Finanszírozási bevételek  (B8)</t>
  </si>
  <si>
    <t>MINDÖSSZESEN:</t>
  </si>
  <si>
    <t>Személyi juttatások (K1)</t>
  </si>
  <si>
    <t>Munkaadókat terhelő járulékok és szociális hozzájárulási adó (K2)</t>
  </si>
  <si>
    <t>Dologi kiadások (K3)</t>
  </si>
  <si>
    <t>Családi támogatások (K42)</t>
  </si>
  <si>
    <t>ebből:  az egyéb pénzbeli és természetbeni gyermekvédelmi támogatások  (K42132)</t>
  </si>
  <si>
    <t>Intézményi ellátottak pénzbeli juttatásai (K47)</t>
  </si>
  <si>
    <t>ebből: oktatásban résztvevők pénzbeli juttatásai (K471)</t>
  </si>
  <si>
    <t>Egyéb nem intézményi ellátások (K48)</t>
  </si>
  <si>
    <t>ebből: köztemetés [Szoctv. 48.§] (K48123)</t>
  </si>
  <si>
    <t>ebből: települési támogatás [Szoctv. 45. §], (K48122)</t>
  </si>
  <si>
    <t>Ellátottak pénzbeli juttatásai (K4)</t>
  </si>
  <si>
    <t>Elvonások és befizetések  (K5023)</t>
  </si>
  <si>
    <t>Egyéb működési célú támogatások államháztartáson belülre (K506)</t>
  </si>
  <si>
    <t>ebből: egyéb központi kezelésű előir (K50612)</t>
  </si>
  <si>
    <t>ebből: elkülönített állami pénzalap   (K50615)</t>
  </si>
  <si>
    <t>ebből: önkormányzatok és költségv-i szerveik K50616)</t>
  </si>
  <si>
    <t>ebből: társulások és költségvetési szerveik (K50617)</t>
  </si>
  <si>
    <t>Egyéb működési célú támogatások államháztartáson kívülre non-profit szervezet (K51215)</t>
  </si>
  <si>
    <t>Egyházi jogi személy egyé műk célú tám( K51216</t>
  </si>
  <si>
    <t>Tartalékok (K51311)</t>
  </si>
  <si>
    <t>Egyéb működési célú kiadások (K5)</t>
  </si>
  <si>
    <t>Immateriális javak beszerzése, lét (K611)</t>
  </si>
  <si>
    <t>Ingatlanok beszerzése, létesítése (K621)</t>
  </si>
  <si>
    <t>Informatikai eszközök beszerzése, létesítése (K631)</t>
  </si>
  <si>
    <t>Egyéb tárgyi eszközök beszerzése, létesítése (K641)</t>
  </si>
  <si>
    <t>Beruházási célú előzetesen felszámított általános forgalmi adó (K671)</t>
  </si>
  <si>
    <t>Beruházások (K6)</t>
  </si>
  <si>
    <t>Ingatlanok felújítása (K711)</t>
  </si>
  <si>
    <t>Informatikai eszközök felújítása (K723)</t>
  </si>
  <si>
    <t>Egyéb tárgyi eszközök felújítása  (K731)</t>
  </si>
  <si>
    <t>Felújítási célú előzetesen felszámított általános forgalmi adó (K741)</t>
  </si>
  <si>
    <t>Felújítások (K7)</t>
  </si>
  <si>
    <t>Egyéb felhalmozási célú támogatások államháztartáson belülre  (K84)</t>
  </si>
  <si>
    <t>Egyéb felhalmozási célú támogatás Áht-n kívülre (K89)</t>
  </si>
  <si>
    <t>ebből:önkormányzati többségi tulajdonú nem pénzügyi vállalkozások (K89122)</t>
  </si>
  <si>
    <t>ebből: egyéb civil szervezeteknek</t>
  </si>
  <si>
    <t>Egyéb felhalmozási célú kiadások (K8)</t>
  </si>
  <si>
    <t>Költségvetési kiadások (K1-K8)</t>
  </si>
  <si>
    <t>Államháztartáson belüli megelőlegezések visszafizetése (K914)</t>
  </si>
  <si>
    <t>Központi, irányító szervi támogatások folyósítása (K915)</t>
  </si>
  <si>
    <t>Belföldi finanszírozás kiadásai (K91)</t>
  </si>
  <si>
    <t>Finanszírozási kiadások (K9)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</si>
</sst>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-* #,##0\ _F_t_-;\-* #,##0\ _F_t_-;_-* &quot;-&quot;??\ _F_t_-;_-@_-"/>
    <numFmt numFmtId="166" formatCode="0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</cellStyleXfs>
  <cellXfs count="63">
    <xf numFmtId="0" fontId="0" fillId="0" borderId="0" xfId="0"/>
    <xf numFmtId="0" fontId="2" fillId="0" borderId="0" xfId="0" applyFont="1"/>
    <xf numFmtId="165" fontId="3" fillId="0" borderId="0" xfId="1" applyNumberFormat="1" applyFont="1"/>
    <xf numFmtId="0" fontId="5" fillId="0" borderId="0" xfId="2" applyFont="1" applyAlignment="1">
      <alignment horizontal="center"/>
    </xf>
    <xf numFmtId="0" fontId="0" fillId="2" borderId="0" xfId="0" applyFill="1"/>
    <xf numFmtId="0" fontId="2" fillId="2" borderId="0" xfId="0" applyFont="1" applyFill="1"/>
    <xf numFmtId="0" fontId="2" fillId="0" borderId="1" xfId="0" applyFont="1" applyBorder="1"/>
    <xf numFmtId="166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3" fontId="4" fillId="3" borderId="2" xfId="0" applyNumberFormat="1" applyFont="1" applyFill="1" applyBorder="1" applyAlignment="1">
      <alignment horizontal="right" vertical="top" wrapText="1"/>
    </xf>
    <xf numFmtId="3" fontId="4" fillId="0" borderId="2" xfId="0" applyNumberFormat="1" applyFont="1" applyBorder="1" applyAlignment="1">
      <alignment horizontal="right" vertical="top" wrapText="1"/>
    </xf>
    <xf numFmtId="3" fontId="4" fillId="4" borderId="2" xfId="0" applyNumberFormat="1" applyFont="1" applyFill="1" applyBorder="1" applyAlignment="1">
      <alignment horizontal="right" vertical="top" wrapText="1"/>
    </xf>
    <xf numFmtId="0" fontId="4" fillId="5" borderId="2" xfId="0" applyFont="1" applyFill="1" applyBorder="1" applyAlignment="1">
      <alignment horizontal="left" vertical="top" wrapText="1"/>
    </xf>
    <xf numFmtId="3" fontId="4" fillId="6" borderId="2" xfId="0" applyNumberFormat="1" applyFont="1" applyFill="1" applyBorder="1" applyAlignment="1">
      <alignment horizontal="right" vertical="top" wrapText="1"/>
    </xf>
    <xf numFmtId="0" fontId="0" fillId="5" borderId="0" xfId="0" applyFill="1"/>
    <xf numFmtId="0" fontId="5" fillId="7" borderId="2" xfId="0" applyFont="1" applyFill="1" applyBorder="1" applyAlignment="1">
      <alignment horizontal="left" vertical="top" wrapText="1"/>
    </xf>
    <xf numFmtId="3" fontId="4" fillId="7" borderId="2" xfId="0" applyNumberFormat="1" applyFont="1" applyFill="1" applyBorder="1" applyAlignment="1">
      <alignment horizontal="righ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0" fontId="4" fillId="0" borderId="3" xfId="0" applyFont="1" applyBorder="1" applyAlignment="1">
      <alignment horizontal="left" vertical="top" wrapText="1"/>
    </xf>
    <xf numFmtId="3" fontId="4" fillId="8" borderId="2" xfId="0" applyNumberFormat="1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left" vertical="top" wrapText="1"/>
    </xf>
    <xf numFmtId="3" fontId="4" fillId="9" borderId="2" xfId="0" applyNumberFormat="1" applyFont="1" applyFill="1" applyBorder="1" applyAlignment="1">
      <alignment horizontal="right" vertical="top" wrapText="1"/>
    </xf>
    <xf numFmtId="3" fontId="4" fillId="5" borderId="2" xfId="0" applyNumberFormat="1" applyFont="1" applyFill="1" applyBorder="1" applyAlignment="1">
      <alignment horizontal="right" vertical="top" wrapText="1"/>
    </xf>
    <xf numFmtId="3" fontId="4" fillId="2" borderId="2" xfId="0" applyNumberFormat="1" applyFont="1" applyFill="1" applyBorder="1" applyAlignment="1">
      <alignment horizontal="right" vertical="top" wrapText="1"/>
    </xf>
    <xf numFmtId="3" fontId="4" fillId="10" borderId="2" xfId="0" applyNumberFormat="1" applyFont="1" applyFill="1" applyBorder="1" applyAlignment="1">
      <alignment horizontal="right" vertical="top" wrapText="1"/>
    </xf>
    <xf numFmtId="0" fontId="4" fillId="5" borderId="4" xfId="3" applyFont="1" applyFill="1" applyBorder="1" applyAlignment="1">
      <alignment horizontal="left" vertical="center" wrapText="1"/>
    </xf>
    <xf numFmtId="0" fontId="6" fillId="11" borderId="4" xfId="3" applyFont="1" applyFill="1" applyBorder="1" applyAlignment="1">
      <alignment horizontal="left" vertical="center" wrapText="1"/>
    </xf>
    <xf numFmtId="3" fontId="5" fillId="7" borderId="2" xfId="0" applyNumberFormat="1" applyFont="1" applyFill="1" applyBorder="1" applyAlignment="1">
      <alignment horizontal="right" vertical="top" wrapText="1"/>
    </xf>
    <xf numFmtId="0" fontId="5" fillId="12" borderId="2" xfId="0" applyFont="1" applyFill="1" applyBorder="1" applyAlignment="1">
      <alignment horizontal="left" vertical="top" wrapText="1"/>
    </xf>
    <xf numFmtId="3" fontId="4" fillId="12" borderId="2" xfId="0" applyNumberFormat="1" applyFont="1" applyFill="1" applyBorder="1" applyAlignment="1">
      <alignment horizontal="right" vertical="top" wrapText="1"/>
    </xf>
    <xf numFmtId="0" fontId="5" fillId="12" borderId="5" xfId="0" applyFont="1" applyFill="1" applyBorder="1" applyAlignment="1">
      <alignment horizontal="left" vertical="top" wrapText="1"/>
    </xf>
    <xf numFmtId="3" fontId="4" fillId="3" borderId="5" xfId="0" applyNumberFormat="1" applyFont="1" applyFill="1" applyBorder="1" applyAlignment="1">
      <alignment horizontal="right" vertical="top" wrapText="1"/>
    </xf>
    <xf numFmtId="3" fontId="0" fillId="12" borderId="5" xfId="0" applyNumberFormat="1" applyFill="1" applyBorder="1"/>
    <xf numFmtId="0" fontId="0" fillId="8" borderId="6" xfId="0" applyFill="1" applyBorder="1"/>
    <xf numFmtId="3" fontId="4" fillId="3" borderId="7" xfId="0" applyNumberFormat="1" applyFont="1" applyFill="1" applyBorder="1" applyAlignment="1">
      <alignment horizontal="right" vertical="top" wrapText="1"/>
    </xf>
    <xf numFmtId="3" fontId="0" fillId="8" borderId="8" xfId="0" applyNumberFormat="1" applyFill="1" applyBorder="1"/>
    <xf numFmtId="3" fontId="0" fillId="8" borderId="9" xfId="0" applyNumberFormat="1" applyFill="1" applyBorder="1"/>
    <xf numFmtId="0" fontId="5" fillId="13" borderId="10" xfId="0" applyFont="1" applyFill="1" applyBorder="1" applyAlignment="1">
      <alignment horizontal="left" vertical="top" wrapText="1"/>
    </xf>
    <xf numFmtId="3" fontId="4" fillId="3" borderId="10" xfId="0" applyNumberFormat="1" applyFont="1" applyFill="1" applyBorder="1" applyAlignment="1">
      <alignment horizontal="right" vertical="top" wrapText="1"/>
    </xf>
    <xf numFmtId="3" fontId="4" fillId="13" borderId="10" xfId="0" applyNumberFormat="1" applyFont="1" applyFill="1" applyBorder="1" applyAlignment="1">
      <alignment horizontal="right" vertical="top" wrapText="1"/>
    </xf>
    <xf numFmtId="0" fontId="5" fillId="13" borderId="2" xfId="0" applyFont="1" applyFill="1" applyBorder="1" applyAlignment="1">
      <alignment horizontal="left" vertical="top" wrapText="1"/>
    </xf>
    <xf numFmtId="3" fontId="4" fillId="13" borderId="2" xfId="0" applyNumberFormat="1" applyFont="1" applyFill="1" applyBorder="1" applyAlignment="1">
      <alignment horizontal="right" vertical="top" wrapText="1"/>
    </xf>
    <xf numFmtId="0" fontId="4" fillId="0" borderId="4" xfId="0" applyFont="1" applyBorder="1" applyAlignment="1">
      <alignment horizontal="left" vertical="top" wrapText="1"/>
    </xf>
    <xf numFmtId="3" fontId="4" fillId="3" borderId="11" xfId="0" applyNumberFormat="1" applyFont="1" applyFill="1" applyBorder="1" applyAlignment="1">
      <alignment horizontal="right" vertical="top" wrapText="1"/>
    </xf>
    <xf numFmtId="3" fontId="4" fillId="2" borderId="12" xfId="0" applyNumberFormat="1" applyFont="1" applyFill="1" applyBorder="1" applyAlignment="1">
      <alignment horizontal="right" vertical="top" wrapText="1"/>
    </xf>
    <xf numFmtId="3" fontId="4" fillId="0" borderId="12" xfId="0" applyNumberFormat="1" applyFont="1" applyBorder="1" applyAlignment="1">
      <alignment horizontal="right" vertical="top" wrapText="1"/>
    </xf>
    <xf numFmtId="0" fontId="5" fillId="13" borderId="4" xfId="0" applyFont="1" applyFill="1" applyBorder="1" applyAlignment="1">
      <alignment horizontal="left" vertical="top" wrapText="1"/>
    </xf>
    <xf numFmtId="3" fontId="5" fillId="13" borderId="12" xfId="0" applyNumberFormat="1" applyFont="1" applyFill="1" applyBorder="1" applyAlignment="1">
      <alignment horizontal="right" vertical="top" wrapText="1"/>
    </xf>
    <xf numFmtId="3" fontId="5" fillId="13" borderId="2" xfId="0" applyNumberFormat="1" applyFont="1" applyFill="1" applyBorder="1" applyAlignment="1">
      <alignment horizontal="right" vertical="top" wrapText="1"/>
    </xf>
    <xf numFmtId="3" fontId="4" fillId="7" borderId="12" xfId="0" applyNumberFormat="1" applyFont="1" applyFill="1" applyBorder="1" applyAlignment="1">
      <alignment horizontal="right" vertical="top" wrapText="1"/>
    </xf>
    <xf numFmtId="0" fontId="5" fillId="12" borderId="4" xfId="0" applyFont="1" applyFill="1" applyBorder="1" applyAlignment="1">
      <alignment horizontal="left" vertical="top" wrapText="1"/>
    </xf>
    <xf numFmtId="3" fontId="5" fillId="12" borderId="12" xfId="0" applyNumberFormat="1" applyFont="1" applyFill="1" applyBorder="1" applyAlignment="1">
      <alignment horizontal="right" vertical="top" wrapText="1"/>
    </xf>
    <xf numFmtId="3" fontId="5" fillId="12" borderId="2" xfId="0" applyNumberFormat="1" applyFont="1" applyFill="1" applyBorder="1" applyAlignment="1">
      <alignment horizontal="right" vertical="top" wrapText="1"/>
    </xf>
    <xf numFmtId="0" fontId="5" fillId="12" borderId="13" xfId="0" applyFont="1" applyFill="1" applyBorder="1" applyAlignment="1">
      <alignment horizontal="left" vertical="top" wrapText="1"/>
    </xf>
    <xf numFmtId="3" fontId="5" fillId="12" borderId="14" xfId="0" applyNumberFormat="1" applyFont="1" applyFill="1" applyBorder="1" applyAlignment="1">
      <alignment horizontal="right" vertical="top" wrapText="1"/>
    </xf>
    <xf numFmtId="3" fontId="5" fillId="12" borderId="5" xfId="0" applyNumberFormat="1" applyFont="1" applyFill="1" applyBorder="1" applyAlignment="1">
      <alignment horizontal="right" vertical="top" wrapText="1"/>
    </xf>
    <xf numFmtId="0" fontId="0" fillId="0" borderId="15" xfId="0" applyBorder="1"/>
    <xf numFmtId="3" fontId="0" fillId="0" borderId="16" xfId="0" applyNumberFormat="1" applyBorder="1"/>
    <xf numFmtId="3" fontId="0" fillId="0" borderId="17" xfId="0" applyNumberFormat="1" applyBorder="1"/>
  </cellXfs>
  <cellStyles count="4">
    <cellStyle name="Ezres" xfId="1" builtinId="3"/>
    <cellStyle name="Normál" xfId="0" builtinId="0"/>
    <cellStyle name="Normál 4 3" xfId="2" xr:uid="{4ACC34E2-D24C-4EDA-AB74-10FB94AC237F}"/>
    <cellStyle name="Normál 5 5" xfId="3" xr:uid="{C8BEFAFC-B03A-4726-B117-87195F81C9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B0C05-9F08-450F-8939-14D63BEED2F5}">
  <dimension ref="A1:H123"/>
  <sheetViews>
    <sheetView tabSelected="1" workbookViewId="0">
      <selection sqref="A1:XFD1048576"/>
    </sheetView>
  </sheetViews>
  <sheetFormatPr defaultRowHeight="15" x14ac:dyDescent="0.25"/>
  <cols>
    <col min="1" max="1" width="5.7109375" customWidth="1"/>
    <col min="2" max="2" width="50" customWidth="1"/>
    <col min="3" max="3" width="14.7109375" customWidth="1"/>
    <col min="4" max="8" width="12.7109375" customWidth="1"/>
    <col min="256" max="256" width="5.7109375" customWidth="1"/>
    <col min="257" max="257" width="50" customWidth="1"/>
    <col min="258" max="258" width="28.85546875" customWidth="1"/>
    <col min="512" max="512" width="5.7109375" customWidth="1"/>
    <col min="513" max="513" width="50" customWidth="1"/>
    <col min="514" max="514" width="28.85546875" customWidth="1"/>
    <col min="768" max="768" width="5.7109375" customWidth="1"/>
    <col min="769" max="769" width="50" customWidth="1"/>
    <col min="770" max="770" width="28.85546875" customWidth="1"/>
    <col min="1024" max="1024" width="5.7109375" customWidth="1"/>
    <col min="1025" max="1025" width="50" customWidth="1"/>
    <col min="1026" max="1026" width="28.85546875" customWidth="1"/>
    <col min="1280" max="1280" width="5.7109375" customWidth="1"/>
    <col min="1281" max="1281" width="50" customWidth="1"/>
    <col min="1282" max="1282" width="28.85546875" customWidth="1"/>
    <col min="1536" max="1536" width="5.7109375" customWidth="1"/>
    <col min="1537" max="1537" width="50" customWidth="1"/>
    <col min="1538" max="1538" width="28.85546875" customWidth="1"/>
    <col min="1792" max="1792" width="5.7109375" customWidth="1"/>
    <col min="1793" max="1793" width="50" customWidth="1"/>
    <col min="1794" max="1794" width="28.85546875" customWidth="1"/>
    <col min="2048" max="2048" width="5.7109375" customWidth="1"/>
    <col min="2049" max="2049" width="50" customWidth="1"/>
    <col min="2050" max="2050" width="28.85546875" customWidth="1"/>
    <col min="2304" max="2304" width="5.7109375" customWidth="1"/>
    <col min="2305" max="2305" width="50" customWidth="1"/>
    <col min="2306" max="2306" width="28.85546875" customWidth="1"/>
    <col min="2560" max="2560" width="5.7109375" customWidth="1"/>
    <col min="2561" max="2561" width="50" customWidth="1"/>
    <col min="2562" max="2562" width="28.85546875" customWidth="1"/>
    <col min="2816" max="2816" width="5.7109375" customWidth="1"/>
    <col min="2817" max="2817" width="50" customWidth="1"/>
    <col min="2818" max="2818" width="28.85546875" customWidth="1"/>
    <col min="3072" max="3072" width="5.7109375" customWidth="1"/>
    <col min="3073" max="3073" width="50" customWidth="1"/>
    <col min="3074" max="3074" width="28.85546875" customWidth="1"/>
    <col min="3328" max="3328" width="5.7109375" customWidth="1"/>
    <col min="3329" max="3329" width="50" customWidth="1"/>
    <col min="3330" max="3330" width="28.85546875" customWidth="1"/>
    <col min="3584" max="3584" width="5.7109375" customWidth="1"/>
    <col min="3585" max="3585" width="50" customWidth="1"/>
    <col min="3586" max="3586" width="28.85546875" customWidth="1"/>
    <col min="3840" max="3840" width="5.7109375" customWidth="1"/>
    <col min="3841" max="3841" width="50" customWidth="1"/>
    <col min="3842" max="3842" width="28.85546875" customWidth="1"/>
    <col min="4096" max="4096" width="5.7109375" customWidth="1"/>
    <col min="4097" max="4097" width="50" customWidth="1"/>
    <col min="4098" max="4098" width="28.85546875" customWidth="1"/>
    <col min="4352" max="4352" width="5.7109375" customWidth="1"/>
    <col min="4353" max="4353" width="50" customWidth="1"/>
    <col min="4354" max="4354" width="28.85546875" customWidth="1"/>
    <col min="4608" max="4608" width="5.7109375" customWidth="1"/>
    <col min="4609" max="4609" width="50" customWidth="1"/>
    <col min="4610" max="4610" width="28.85546875" customWidth="1"/>
    <col min="4864" max="4864" width="5.7109375" customWidth="1"/>
    <col min="4865" max="4865" width="50" customWidth="1"/>
    <col min="4866" max="4866" width="28.85546875" customWidth="1"/>
    <col min="5120" max="5120" width="5.7109375" customWidth="1"/>
    <col min="5121" max="5121" width="50" customWidth="1"/>
    <col min="5122" max="5122" width="28.85546875" customWidth="1"/>
    <col min="5376" max="5376" width="5.7109375" customWidth="1"/>
    <col min="5377" max="5377" width="50" customWidth="1"/>
    <col min="5378" max="5378" width="28.85546875" customWidth="1"/>
    <col min="5632" max="5632" width="5.7109375" customWidth="1"/>
    <col min="5633" max="5633" width="50" customWidth="1"/>
    <col min="5634" max="5634" width="28.85546875" customWidth="1"/>
    <col min="5888" max="5888" width="5.7109375" customWidth="1"/>
    <col min="5889" max="5889" width="50" customWidth="1"/>
    <col min="5890" max="5890" width="28.85546875" customWidth="1"/>
    <col min="6144" max="6144" width="5.7109375" customWidth="1"/>
    <col min="6145" max="6145" width="50" customWidth="1"/>
    <col min="6146" max="6146" width="28.85546875" customWidth="1"/>
    <col min="6400" max="6400" width="5.7109375" customWidth="1"/>
    <col min="6401" max="6401" width="50" customWidth="1"/>
    <col min="6402" max="6402" width="28.85546875" customWidth="1"/>
    <col min="6656" max="6656" width="5.7109375" customWidth="1"/>
    <col min="6657" max="6657" width="50" customWidth="1"/>
    <col min="6658" max="6658" width="28.85546875" customWidth="1"/>
    <col min="6912" max="6912" width="5.7109375" customWidth="1"/>
    <col min="6913" max="6913" width="50" customWidth="1"/>
    <col min="6914" max="6914" width="28.85546875" customWidth="1"/>
    <col min="7168" max="7168" width="5.7109375" customWidth="1"/>
    <col min="7169" max="7169" width="50" customWidth="1"/>
    <col min="7170" max="7170" width="28.85546875" customWidth="1"/>
    <col min="7424" max="7424" width="5.7109375" customWidth="1"/>
    <col min="7425" max="7425" width="50" customWidth="1"/>
    <col min="7426" max="7426" width="28.85546875" customWidth="1"/>
    <col min="7680" max="7680" width="5.7109375" customWidth="1"/>
    <col min="7681" max="7681" width="50" customWidth="1"/>
    <col min="7682" max="7682" width="28.85546875" customWidth="1"/>
    <col min="7936" max="7936" width="5.7109375" customWidth="1"/>
    <col min="7937" max="7937" width="50" customWidth="1"/>
    <col min="7938" max="7938" width="28.85546875" customWidth="1"/>
    <col min="8192" max="8192" width="5.7109375" customWidth="1"/>
    <col min="8193" max="8193" width="50" customWidth="1"/>
    <col min="8194" max="8194" width="28.85546875" customWidth="1"/>
    <col min="8448" max="8448" width="5.7109375" customWidth="1"/>
    <col min="8449" max="8449" width="50" customWidth="1"/>
    <col min="8450" max="8450" width="28.85546875" customWidth="1"/>
    <col min="8704" max="8704" width="5.7109375" customWidth="1"/>
    <col min="8705" max="8705" width="50" customWidth="1"/>
    <col min="8706" max="8706" width="28.85546875" customWidth="1"/>
    <col min="8960" max="8960" width="5.7109375" customWidth="1"/>
    <col min="8961" max="8961" width="50" customWidth="1"/>
    <col min="8962" max="8962" width="28.85546875" customWidth="1"/>
    <col min="9216" max="9216" width="5.7109375" customWidth="1"/>
    <col min="9217" max="9217" width="50" customWidth="1"/>
    <col min="9218" max="9218" width="28.85546875" customWidth="1"/>
    <col min="9472" max="9472" width="5.7109375" customWidth="1"/>
    <col min="9473" max="9473" width="50" customWidth="1"/>
    <col min="9474" max="9474" width="28.85546875" customWidth="1"/>
    <col min="9728" max="9728" width="5.7109375" customWidth="1"/>
    <col min="9729" max="9729" width="50" customWidth="1"/>
    <col min="9730" max="9730" width="28.85546875" customWidth="1"/>
    <col min="9984" max="9984" width="5.7109375" customWidth="1"/>
    <col min="9985" max="9985" width="50" customWidth="1"/>
    <col min="9986" max="9986" width="28.85546875" customWidth="1"/>
    <col min="10240" max="10240" width="5.7109375" customWidth="1"/>
    <col min="10241" max="10241" width="50" customWidth="1"/>
    <col min="10242" max="10242" width="28.85546875" customWidth="1"/>
    <col min="10496" max="10496" width="5.7109375" customWidth="1"/>
    <col min="10497" max="10497" width="50" customWidth="1"/>
    <col min="10498" max="10498" width="28.85546875" customWidth="1"/>
    <col min="10752" max="10752" width="5.7109375" customWidth="1"/>
    <col min="10753" max="10753" width="50" customWidth="1"/>
    <col min="10754" max="10754" width="28.85546875" customWidth="1"/>
    <col min="11008" max="11008" width="5.7109375" customWidth="1"/>
    <col min="11009" max="11009" width="50" customWidth="1"/>
    <col min="11010" max="11010" width="28.85546875" customWidth="1"/>
    <col min="11264" max="11264" width="5.7109375" customWidth="1"/>
    <col min="11265" max="11265" width="50" customWidth="1"/>
    <col min="11266" max="11266" width="28.85546875" customWidth="1"/>
    <col min="11520" max="11520" width="5.7109375" customWidth="1"/>
    <col min="11521" max="11521" width="50" customWidth="1"/>
    <col min="11522" max="11522" width="28.85546875" customWidth="1"/>
    <col min="11776" max="11776" width="5.7109375" customWidth="1"/>
    <col min="11777" max="11777" width="50" customWidth="1"/>
    <col min="11778" max="11778" width="28.85546875" customWidth="1"/>
    <col min="12032" max="12032" width="5.7109375" customWidth="1"/>
    <col min="12033" max="12033" width="50" customWidth="1"/>
    <col min="12034" max="12034" width="28.85546875" customWidth="1"/>
    <col min="12288" max="12288" width="5.7109375" customWidth="1"/>
    <col min="12289" max="12289" width="50" customWidth="1"/>
    <col min="12290" max="12290" width="28.85546875" customWidth="1"/>
    <col min="12544" max="12544" width="5.7109375" customWidth="1"/>
    <col min="12545" max="12545" width="50" customWidth="1"/>
    <col min="12546" max="12546" width="28.85546875" customWidth="1"/>
    <col min="12800" max="12800" width="5.7109375" customWidth="1"/>
    <col min="12801" max="12801" width="50" customWidth="1"/>
    <col min="12802" max="12802" width="28.85546875" customWidth="1"/>
    <col min="13056" max="13056" width="5.7109375" customWidth="1"/>
    <col min="13057" max="13057" width="50" customWidth="1"/>
    <col min="13058" max="13058" width="28.85546875" customWidth="1"/>
    <col min="13312" max="13312" width="5.7109375" customWidth="1"/>
    <col min="13313" max="13313" width="50" customWidth="1"/>
    <col min="13314" max="13314" width="28.85546875" customWidth="1"/>
    <col min="13568" max="13568" width="5.7109375" customWidth="1"/>
    <col min="13569" max="13569" width="50" customWidth="1"/>
    <col min="13570" max="13570" width="28.85546875" customWidth="1"/>
    <col min="13824" max="13824" width="5.7109375" customWidth="1"/>
    <col min="13825" max="13825" width="50" customWidth="1"/>
    <col min="13826" max="13826" width="28.85546875" customWidth="1"/>
    <col min="14080" max="14080" width="5.7109375" customWidth="1"/>
    <col min="14081" max="14081" width="50" customWidth="1"/>
    <col min="14082" max="14082" width="28.85546875" customWidth="1"/>
    <col min="14336" max="14336" width="5.7109375" customWidth="1"/>
    <col min="14337" max="14337" width="50" customWidth="1"/>
    <col min="14338" max="14338" width="28.85546875" customWidth="1"/>
    <col min="14592" max="14592" width="5.7109375" customWidth="1"/>
    <col min="14593" max="14593" width="50" customWidth="1"/>
    <col min="14594" max="14594" width="28.85546875" customWidth="1"/>
    <col min="14848" max="14848" width="5.7109375" customWidth="1"/>
    <col min="14849" max="14849" width="50" customWidth="1"/>
    <col min="14850" max="14850" width="28.85546875" customWidth="1"/>
    <col min="15104" max="15104" width="5.7109375" customWidth="1"/>
    <col min="15105" max="15105" width="50" customWidth="1"/>
    <col min="15106" max="15106" width="28.85546875" customWidth="1"/>
    <col min="15360" max="15360" width="5.7109375" customWidth="1"/>
    <col min="15361" max="15361" width="50" customWidth="1"/>
    <col min="15362" max="15362" width="28.85546875" customWidth="1"/>
    <col min="15616" max="15616" width="5.7109375" customWidth="1"/>
    <col min="15617" max="15617" width="50" customWidth="1"/>
    <col min="15618" max="15618" width="28.85546875" customWidth="1"/>
    <col min="15872" max="15872" width="5.7109375" customWidth="1"/>
    <col min="15873" max="15873" width="50" customWidth="1"/>
    <col min="15874" max="15874" width="28.85546875" customWidth="1"/>
    <col min="16128" max="16128" width="5.7109375" customWidth="1"/>
    <col min="16129" max="16129" width="50" customWidth="1"/>
    <col min="16130" max="16130" width="28.85546875" customWidth="1"/>
  </cols>
  <sheetData>
    <row r="1" spans="1:8" x14ac:dyDescent="0.25">
      <c r="B1" s="1" t="s">
        <v>0</v>
      </c>
      <c r="F1" s="2" t="s">
        <v>1</v>
      </c>
    </row>
    <row r="2" spans="1:8" x14ac:dyDescent="0.25">
      <c r="B2" s="3" t="s">
        <v>2</v>
      </c>
      <c r="F2" s="2" t="s">
        <v>3</v>
      </c>
    </row>
    <row r="3" spans="1:8" x14ac:dyDescent="0.25">
      <c r="C3" s="4"/>
      <c r="F3" t="s">
        <v>4</v>
      </c>
    </row>
    <row r="4" spans="1:8" x14ac:dyDescent="0.25">
      <c r="B4" s="5" t="s">
        <v>5</v>
      </c>
      <c r="C4" s="6" t="s">
        <v>6</v>
      </c>
    </row>
    <row r="5" spans="1:8" ht="38.25" x14ac:dyDescent="0.25">
      <c r="A5" s="7" t="s">
        <v>7</v>
      </c>
      <c r="B5" s="8" t="s">
        <v>8</v>
      </c>
      <c r="C5" s="9" t="s">
        <v>9</v>
      </c>
      <c r="D5" s="9" t="s">
        <v>10</v>
      </c>
      <c r="E5" s="9" t="s">
        <v>11</v>
      </c>
      <c r="F5" s="9" t="s">
        <v>12</v>
      </c>
      <c r="G5" s="9" t="s">
        <v>13</v>
      </c>
      <c r="H5" s="9" t="s">
        <v>14</v>
      </c>
    </row>
    <row r="6" spans="1:8" ht="25.5" x14ac:dyDescent="0.25">
      <c r="A6" s="10">
        <v>1</v>
      </c>
      <c r="B6" s="11" t="s">
        <v>15</v>
      </c>
      <c r="C6" s="12">
        <f>SUM(D6:H6)</f>
        <v>0</v>
      </c>
      <c r="D6" s="13"/>
      <c r="E6" s="13"/>
      <c r="F6" s="13"/>
      <c r="G6" s="13"/>
      <c r="H6" s="13"/>
    </row>
    <row r="7" spans="1:8" ht="25.5" x14ac:dyDescent="0.25">
      <c r="A7" s="10">
        <v>2</v>
      </c>
      <c r="B7" s="11" t="s">
        <v>16</v>
      </c>
      <c r="C7" s="12">
        <f t="shared" ref="C7:C71" si="0">SUM(D7:H7)</f>
        <v>0</v>
      </c>
      <c r="D7" s="13"/>
      <c r="E7" s="13"/>
      <c r="F7" s="13"/>
      <c r="G7" s="13"/>
      <c r="H7" s="13"/>
    </row>
    <row r="8" spans="1:8" ht="25.5" x14ac:dyDescent="0.25">
      <c r="A8" s="10">
        <v>3</v>
      </c>
      <c r="B8" s="11" t="s">
        <v>17</v>
      </c>
      <c r="C8" s="12">
        <f t="shared" si="0"/>
        <v>0</v>
      </c>
      <c r="D8" s="13"/>
      <c r="E8" s="13"/>
      <c r="F8" s="13"/>
      <c r="G8" s="13"/>
      <c r="H8" s="13"/>
    </row>
    <row r="9" spans="1:8" ht="18" customHeight="1" x14ac:dyDescent="0.25">
      <c r="A9" s="10">
        <v>4</v>
      </c>
      <c r="B9" s="11" t="s">
        <v>18</v>
      </c>
      <c r="C9" s="12"/>
      <c r="D9" s="13"/>
      <c r="E9" s="13"/>
      <c r="F9" s="13"/>
      <c r="G9" s="13"/>
      <c r="H9" s="13"/>
    </row>
    <row r="10" spans="1:8" ht="25.5" x14ac:dyDescent="0.25">
      <c r="A10" s="10">
        <v>5</v>
      </c>
      <c r="B10" s="11" t="s">
        <v>19</v>
      </c>
      <c r="C10" s="12">
        <f t="shared" si="0"/>
        <v>0</v>
      </c>
      <c r="D10" s="13"/>
      <c r="E10" s="13"/>
      <c r="F10" s="13"/>
      <c r="G10" s="13"/>
      <c r="H10" s="13"/>
    </row>
    <row r="11" spans="1:8" ht="25.5" x14ac:dyDescent="0.25">
      <c r="A11" s="10">
        <v>6</v>
      </c>
      <c r="B11" s="11" t="s">
        <v>20</v>
      </c>
      <c r="C11" s="12">
        <f t="shared" si="0"/>
        <v>0</v>
      </c>
      <c r="D11" s="13"/>
      <c r="E11" s="13"/>
      <c r="F11" s="13"/>
      <c r="G11" s="13"/>
      <c r="H11" s="13"/>
    </row>
    <row r="12" spans="1:8" x14ac:dyDescent="0.25">
      <c r="A12" s="10">
        <v>7</v>
      </c>
      <c r="B12" s="11" t="s">
        <v>21</v>
      </c>
      <c r="C12" s="12">
        <f t="shared" si="0"/>
        <v>0</v>
      </c>
      <c r="D12" s="13"/>
      <c r="E12" s="13"/>
      <c r="F12" s="13"/>
      <c r="G12" s="13"/>
      <c r="H12" s="13"/>
    </row>
    <row r="13" spans="1:8" x14ac:dyDescent="0.25">
      <c r="A13" s="10">
        <v>8</v>
      </c>
      <c r="B13" s="11" t="s">
        <v>22</v>
      </c>
      <c r="C13" s="12">
        <f t="shared" si="0"/>
        <v>0</v>
      </c>
      <c r="D13" s="14">
        <f>SUM(D6:D12)</f>
        <v>0</v>
      </c>
      <c r="E13" s="14">
        <f>SUM(E6:E12)</f>
        <v>0</v>
      </c>
      <c r="F13" s="14">
        <f>SUM(F6:F12)</f>
        <v>0</v>
      </c>
      <c r="G13" s="14">
        <f>SUM(G6:G12)</f>
        <v>0</v>
      </c>
      <c r="H13" s="14">
        <f>SUM(H6:H12)</f>
        <v>0</v>
      </c>
    </row>
    <row r="14" spans="1:8" s="17" customFormat="1" x14ac:dyDescent="0.25">
      <c r="A14" s="10">
        <v>9</v>
      </c>
      <c r="B14" s="15" t="s">
        <v>23</v>
      </c>
      <c r="C14" s="12">
        <f t="shared" si="0"/>
        <v>0</v>
      </c>
      <c r="D14" s="16"/>
      <c r="E14" s="16"/>
      <c r="F14" s="16"/>
      <c r="G14" s="16"/>
      <c r="H14" s="16"/>
    </row>
    <row r="15" spans="1:8" ht="25.5" x14ac:dyDescent="0.25">
      <c r="A15" s="10">
        <v>10</v>
      </c>
      <c r="B15" s="11" t="s">
        <v>24</v>
      </c>
      <c r="C15" s="12">
        <f t="shared" si="0"/>
        <v>0</v>
      </c>
      <c r="D15" s="14">
        <f>SUM(D16:D20)</f>
        <v>0</v>
      </c>
      <c r="E15" s="14">
        <f>SUM(E16:E20)</f>
        <v>0</v>
      </c>
      <c r="F15" s="14">
        <f>SUM(F16:F20)</f>
        <v>0</v>
      </c>
      <c r="G15" s="14">
        <f>SUM(G16:G20)</f>
        <v>0</v>
      </c>
      <c r="H15" s="14">
        <f>SUM(H16:H20)</f>
        <v>0</v>
      </c>
    </row>
    <row r="16" spans="1:8" x14ac:dyDescent="0.25">
      <c r="A16" s="10">
        <v>11</v>
      </c>
      <c r="B16" s="11" t="s">
        <v>25</v>
      </c>
      <c r="C16" s="12">
        <f t="shared" si="0"/>
        <v>0</v>
      </c>
      <c r="D16" s="13"/>
      <c r="E16" s="13"/>
      <c r="F16" s="13"/>
      <c r="G16" s="13"/>
      <c r="H16" s="13"/>
    </row>
    <row r="17" spans="1:8" x14ac:dyDescent="0.25">
      <c r="A17" s="10">
        <v>12</v>
      </c>
      <c r="B17" s="11" t="s">
        <v>26</v>
      </c>
      <c r="C17" s="12">
        <f t="shared" si="0"/>
        <v>0</v>
      </c>
      <c r="D17" s="13"/>
      <c r="E17" s="13"/>
      <c r="F17" s="13"/>
      <c r="G17" s="13"/>
      <c r="H17" s="13"/>
    </row>
    <row r="18" spans="1:8" x14ac:dyDescent="0.25">
      <c r="A18" s="10">
        <v>13</v>
      </c>
      <c r="B18" s="11" t="s">
        <v>27</v>
      </c>
      <c r="C18" s="12">
        <f t="shared" si="0"/>
        <v>0</v>
      </c>
      <c r="D18" s="13"/>
      <c r="E18" s="13"/>
      <c r="F18" s="13"/>
      <c r="G18" s="13"/>
      <c r="H18" s="13"/>
    </row>
    <row r="19" spans="1:8" x14ac:dyDescent="0.25">
      <c r="A19" s="10">
        <v>14</v>
      </c>
      <c r="B19" s="11" t="s">
        <v>28</v>
      </c>
      <c r="C19" s="12">
        <f t="shared" si="0"/>
        <v>0</v>
      </c>
      <c r="D19" s="13"/>
      <c r="E19" s="13"/>
      <c r="F19" s="13"/>
      <c r="G19" s="13"/>
      <c r="H19" s="13"/>
    </row>
    <row r="20" spans="1:8" x14ac:dyDescent="0.25">
      <c r="A20" s="10">
        <v>15</v>
      </c>
      <c r="B20" s="11" t="s">
        <v>29</v>
      </c>
      <c r="C20" s="12">
        <f t="shared" si="0"/>
        <v>0</v>
      </c>
      <c r="D20" s="13"/>
      <c r="E20" s="13"/>
      <c r="F20" s="13"/>
      <c r="G20" s="13"/>
      <c r="H20" s="13"/>
    </row>
    <row r="21" spans="1:8" ht="25.5" x14ac:dyDescent="0.25">
      <c r="A21" s="10">
        <v>16</v>
      </c>
      <c r="B21" s="18" t="s">
        <v>30</v>
      </c>
      <c r="C21" s="12">
        <f t="shared" si="0"/>
        <v>0</v>
      </c>
      <c r="D21" s="19">
        <f>D13+D15</f>
        <v>0</v>
      </c>
      <c r="E21" s="19">
        <f>E13+E15</f>
        <v>0</v>
      </c>
      <c r="F21" s="19">
        <f>F13+F15</f>
        <v>0</v>
      </c>
      <c r="G21" s="19">
        <f>G13+G15</f>
        <v>0</v>
      </c>
      <c r="H21" s="19">
        <f>H13+H15</f>
        <v>0</v>
      </c>
    </row>
    <row r="22" spans="1:8" x14ac:dyDescent="0.25">
      <c r="A22" s="10">
        <v>17</v>
      </c>
      <c r="B22" s="11" t="s">
        <v>31</v>
      </c>
      <c r="C22" s="12">
        <f t="shared" si="0"/>
        <v>0</v>
      </c>
      <c r="D22" s="20">
        <f>D23</f>
        <v>0</v>
      </c>
      <c r="E22" s="20">
        <f>E23</f>
        <v>0</v>
      </c>
      <c r="F22" s="20">
        <f>F23</f>
        <v>0</v>
      </c>
      <c r="G22" s="20">
        <f>G23</f>
        <v>0</v>
      </c>
      <c r="H22" s="20">
        <f>H23</f>
        <v>0</v>
      </c>
    </row>
    <row r="23" spans="1:8" x14ac:dyDescent="0.25">
      <c r="A23" s="10">
        <v>18</v>
      </c>
      <c r="B23" s="11" t="s">
        <v>32</v>
      </c>
      <c r="C23" s="12">
        <f t="shared" si="0"/>
        <v>0</v>
      </c>
      <c r="D23" s="21"/>
      <c r="E23" s="21"/>
      <c r="F23" s="21"/>
      <c r="G23" s="21"/>
      <c r="H23" s="21"/>
    </row>
    <row r="24" spans="1:8" x14ac:dyDescent="0.25">
      <c r="A24" s="10">
        <v>19</v>
      </c>
      <c r="B24" s="11" t="s">
        <v>33</v>
      </c>
      <c r="C24" s="12">
        <f t="shared" si="0"/>
        <v>0</v>
      </c>
      <c r="D24" s="20">
        <f>SUM(D25:D28)</f>
        <v>0</v>
      </c>
      <c r="E24" s="20">
        <f>SUM(E25:E28)</f>
        <v>0</v>
      </c>
      <c r="F24" s="20">
        <f>SUM(F25:F28)</f>
        <v>0</v>
      </c>
      <c r="G24" s="20">
        <f>SUM(G25:G28)</f>
        <v>0</v>
      </c>
      <c r="H24" s="20">
        <f>SUM(H25:H28)</f>
        <v>0</v>
      </c>
    </row>
    <row r="25" spans="1:8" x14ac:dyDescent="0.25">
      <c r="A25" s="10">
        <v>20</v>
      </c>
      <c r="B25" s="11" t="s">
        <v>34</v>
      </c>
      <c r="C25" s="12">
        <f t="shared" si="0"/>
        <v>0</v>
      </c>
      <c r="D25" s="9"/>
      <c r="E25" s="9"/>
      <c r="F25" s="9"/>
      <c r="G25" s="9"/>
      <c r="H25" s="9"/>
    </row>
    <row r="26" spans="1:8" x14ac:dyDescent="0.25">
      <c r="A26" s="10">
        <v>21</v>
      </c>
      <c r="B26" s="11" t="s">
        <v>35</v>
      </c>
      <c r="C26" s="12">
        <f t="shared" si="0"/>
        <v>0</v>
      </c>
      <c r="D26" s="9"/>
      <c r="E26" s="9"/>
      <c r="F26" s="9"/>
      <c r="G26" s="9"/>
      <c r="H26" s="9"/>
    </row>
    <row r="27" spans="1:8" x14ac:dyDescent="0.25">
      <c r="A27" s="10">
        <v>22</v>
      </c>
      <c r="B27" s="11" t="s">
        <v>36</v>
      </c>
      <c r="C27" s="12">
        <f t="shared" si="0"/>
        <v>0</v>
      </c>
      <c r="D27" s="9"/>
      <c r="E27" s="9"/>
      <c r="F27" s="9"/>
      <c r="G27" s="9"/>
      <c r="H27" s="9"/>
    </row>
    <row r="28" spans="1:8" x14ac:dyDescent="0.25">
      <c r="A28" s="10">
        <v>23</v>
      </c>
      <c r="B28" s="22" t="s">
        <v>37</v>
      </c>
      <c r="C28" s="12">
        <f t="shared" si="0"/>
        <v>0</v>
      </c>
      <c r="D28" s="9"/>
      <c r="E28" s="9"/>
      <c r="F28" s="9"/>
      <c r="G28" s="9"/>
      <c r="H28" s="9"/>
    </row>
    <row r="29" spans="1:8" ht="25.5" x14ac:dyDescent="0.25">
      <c r="A29" s="10">
        <v>24</v>
      </c>
      <c r="B29" s="18" t="s">
        <v>38</v>
      </c>
      <c r="C29" s="12">
        <f t="shared" si="0"/>
        <v>0</v>
      </c>
      <c r="D29" s="19">
        <f>D22+D24</f>
        <v>0</v>
      </c>
      <c r="E29" s="19">
        <f>E22+E24</f>
        <v>0</v>
      </c>
      <c r="F29" s="19">
        <f>F22+F24</f>
        <v>0</v>
      </c>
      <c r="G29" s="19">
        <f>G22+G24</f>
        <v>0</v>
      </c>
      <c r="H29" s="19">
        <f>H22+H24</f>
        <v>0</v>
      </c>
    </row>
    <row r="30" spans="1:8" x14ac:dyDescent="0.25">
      <c r="A30" s="10">
        <v>25</v>
      </c>
      <c r="B30" s="11" t="s">
        <v>39</v>
      </c>
      <c r="C30" s="12">
        <f t="shared" si="0"/>
        <v>12553831</v>
      </c>
      <c r="D30" s="14">
        <f>SUM(D31:D32)</f>
        <v>12553831</v>
      </c>
      <c r="E30" s="14">
        <f>SUM(E31:E32)</f>
        <v>0</v>
      </c>
      <c r="F30" s="14">
        <f>SUM(F31:F32)</f>
        <v>0</v>
      </c>
      <c r="G30" s="14">
        <f>SUM(G31:G32)</f>
        <v>0</v>
      </c>
      <c r="H30" s="14">
        <f>SUM(H31:H32)</f>
        <v>0</v>
      </c>
    </row>
    <row r="31" spans="1:8" x14ac:dyDescent="0.25">
      <c r="A31" s="10">
        <v>26</v>
      </c>
      <c r="B31" s="11" t="s">
        <v>40</v>
      </c>
      <c r="C31" s="12">
        <f t="shared" si="0"/>
        <v>12553831</v>
      </c>
      <c r="D31" s="13">
        <f>D119</f>
        <v>12553831</v>
      </c>
      <c r="E31" s="13"/>
      <c r="F31" s="13"/>
      <c r="G31" s="13"/>
      <c r="H31" s="13"/>
    </row>
    <row r="32" spans="1:8" ht="16.5" customHeight="1" x14ac:dyDescent="0.25">
      <c r="A32" s="10">
        <v>27</v>
      </c>
      <c r="B32" s="11" t="s">
        <v>41</v>
      </c>
      <c r="C32" s="12">
        <f t="shared" si="0"/>
        <v>0</v>
      </c>
      <c r="D32" s="13"/>
      <c r="E32" s="13"/>
      <c r="F32" s="13"/>
      <c r="G32" s="13"/>
      <c r="H32" s="13"/>
    </row>
    <row r="33" spans="1:8" ht="18.75" customHeight="1" x14ac:dyDescent="0.25">
      <c r="A33" s="10">
        <v>28</v>
      </c>
      <c r="B33" s="11" t="s">
        <v>42</v>
      </c>
      <c r="C33" s="12">
        <f t="shared" si="0"/>
        <v>0</v>
      </c>
      <c r="D33" s="13"/>
      <c r="E33" s="13"/>
      <c r="F33" s="13"/>
      <c r="G33" s="13"/>
      <c r="H33" s="13"/>
    </row>
    <row r="34" spans="1:8" x14ac:dyDescent="0.25">
      <c r="A34" s="10">
        <v>29</v>
      </c>
      <c r="B34" s="11" t="s">
        <v>43</v>
      </c>
      <c r="C34" s="12">
        <f t="shared" si="0"/>
        <v>0</v>
      </c>
      <c r="D34" s="13"/>
      <c r="E34" s="13"/>
      <c r="F34" s="13"/>
      <c r="G34" s="13"/>
      <c r="H34" s="13"/>
    </row>
    <row r="35" spans="1:8" ht="25.5" x14ac:dyDescent="0.25">
      <c r="A35" s="10">
        <v>30</v>
      </c>
      <c r="B35" s="11" t="s">
        <v>44</v>
      </c>
      <c r="C35" s="12">
        <f t="shared" si="0"/>
        <v>0</v>
      </c>
      <c r="D35" s="13"/>
      <c r="E35" s="13"/>
      <c r="F35" s="13"/>
      <c r="G35" s="13"/>
      <c r="H35" s="13"/>
    </row>
    <row r="36" spans="1:8" x14ac:dyDescent="0.25">
      <c r="A36" s="10">
        <v>31</v>
      </c>
      <c r="B36" s="11" t="s">
        <v>45</v>
      </c>
      <c r="C36" s="12">
        <f t="shared" si="0"/>
        <v>0</v>
      </c>
      <c r="D36" s="14">
        <f>SUM(D33:D35)</f>
        <v>0</v>
      </c>
      <c r="E36" s="14">
        <f>SUM(E33:E35)</f>
        <v>0</v>
      </c>
      <c r="F36" s="14">
        <f>SUM(F33:F35)</f>
        <v>0</v>
      </c>
      <c r="G36" s="14">
        <f>SUM(G33:G35)</f>
        <v>0</v>
      </c>
      <c r="H36" s="14">
        <f>SUM(H33:H35)</f>
        <v>0</v>
      </c>
    </row>
    <row r="37" spans="1:8" x14ac:dyDescent="0.25">
      <c r="A37" s="10">
        <v>32</v>
      </c>
      <c r="B37" s="11" t="s">
        <v>46</v>
      </c>
      <c r="C37" s="12">
        <f t="shared" si="0"/>
        <v>0</v>
      </c>
      <c r="D37" s="14">
        <f>SUM(D38:D39)</f>
        <v>0</v>
      </c>
      <c r="E37" s="14">
        <f>SUM(E38:E39)</f>
        <v>0</v>
      </c>
      <c r="F37" s="14">
        <f>SUM(F38:F39)</f>
        <v>0</v>
      </c>
      <c r="G37" s="14">
        <f>SUM(G38:G39)</f>
        <v>0</v>
      </c>
      <c r="H37" s="14">
        <f>SUM(H38:H39)</f>
        <v>0</v>
      </c>
    </row>
    <row r="38" spans="1:8" ht="51" x14ac:dyDescent="0.25">
      <c r="A38" s="10">
        <v>33</v>
      </c>
      <c r="B38" s="11" t="s">
        <v>47</v>
      </c>
      <c r="C38" s="12">
        <f t="shared" si="0"/>
        <v>0</v>
      </c>
      <c r="D38" s="13"/>
      <c r="E38" s="13"/>
      <c r="F38" s="13"/>
      <c r="G38" s="13"/>
      <c r="H38" s="13"/>
    </row>
    <row r="39" spans="1:8" x14ac:dyDescent="0.25">
      <c r="A39" s="10">
        <v>34</v>
      </c>
      <c r="B39" s="11" t="s">
        <v>48</v>
      </c>
      <c r="C39" s="12">
        <f t="shared" si="0"/>
        <v>0</v>
      </c>
      <c r="D39" s="13"/>
      <c r="E39" s="13"/>
      <c r="F39" s="13"/>
      <c r="G39" s="13"/>
      <c r="H39" s="13"/>
    </row>
    <row r="40" spans="1:8" x14ac:dyDescent="0.25">
      <c r="A40" s="10">
        <v>35</v>
      </c>
      <c r="B40" s="18" t="s">
        <v>49</v>
      </c>
      <c r="C40" s="12">
        <f t="shared" si="0"/>
        <v>12553831</v>
      </c>
      <c r="D40" s="19">
        <f>D30+D36+D37</f>
        <v>12553831</v>
      </c>
      <c r="E40" s="19">
        <f>E30+E36+E37</f>
        <v>0</v>
      </c>
      <c r="F40" s="19">
        <f>F30+F36+F37</f>
        <v>0</v>
      </c>
      <c r="G40" s="19">
        <f>G30+G36+G37</f>
        <v>0</v>
      </c>
      <c r="H40" s="19">
        <f>H30+H36+H37</f>
        <v>0</v>
      </c>
    </row>
    <row r="41" spans="1:8" x14ac:dyDescent="0.25">
      <c r="A41" s="10">
        <v>36</v>
      </c>
      <c r="B41" s="15" t="s">
        <v>50</v>
      </c>
      <c r="C41" s="12">
        <f t="shared" si="0"/>
        <v>0</v>
      </c>
      <c r="D41" s="23"/>
      <c r="E41" s="23"/>
      <c r="F41" s="23"/>
      <c r="G41" s="23"/>
      <c r="H41" s="23"/>
    </row>
    <row r="42" spans="1:8" x14ac:dyDescent="0.25">
      <c r="A42" s="10">
        <v>37</v>
      </c>
      <c r="B42" s="24" t="s">
        <v>51</v>
      </c>
      <c r="C42" s="12">
        <f t="shared" si="0"/>
        <v>0</v>
      </c>
      <c r="D42" s="25">
        <f>SUM(D43:D46)</f>
        <v>0</v>
      </c>
      <c r="E42" s="25">
        <f>SUM(E43:E46)</f>
        <v>0</v>
      </c>
      <c r="F42" s="25">
        <f>SUM(F43:F46)</f>
        <v>0</v>
      </c>
      <c r="G42" s="25">
        <f>SUM(G43:G46)</f>
        <v>0</v>
      </c>
      <c r="H42" s="25">
        <f>SUM(H43:H46)</f>
        <v>0</v>
      </c>
    </row>
    <row r="43" spans="1:8" x14ac:dyDescent="0.25">
      <c r="A43" s="10">
        <v>38</v>
      </c>
      <c r="B43" s="24" t="s">
        <v>52</v>
      </c>
      <c r="C43" s="12">
        <f t="shared" si="0"/>
        <v>0</v>
      </c>
      <c r="D43" s="26"/>
      <c r="E43" s="26"/>
      <c r="F43" s="26"/>
      <c r="G43" s="26"/>
      <c r="H43" s="26"/>
    </row>
    <row r="44" spans="1:8" x14ac:dyDescent="0.25">
      <c r="A44" s="10">
        <v>39</v>
      </c>
      <c r="B44" s="24" t="s">
        <v>53</v>
      </c>
      <c r="C44" s="12">
        <f t="shared" si="0"/>
        <v>0</v>
      </c>
      <c r="D44" s="27"/>
      <c r="E44" s="27"/>
      <c r="F44" s="27"/>
      <c r="G44" s="27"/>
      <c r="H44" s="27"/>
    </row>
    <row r="45" spans="1:8" x14ac:dyDescent="0.25">
      <c r="A45" s="10">
        <v>40</v>
      </c>
      <c r="B45" s="24" t="s">
        <v>54</v>
      </c>
      <c r="C45" s="12">
        <f t="shared" si="0"/>
        <v>0</v>
      </c>
      <c r="D45" s="27"/>
      <c r="E45" s="27"/>
      <c r="F45" s="27"/>
      <c r="G45" s="27"/>
      <c r="H45" s="27"/>
    </row>
    <row r="46" spans="1:8" x14ac:dyDescent="0.25">
      <c r="A46" s="10">
        <v>41</v>
      </c>
      <c r="B46" s="24" t="s">
        <v>55</v>
      </c>
      <c r="C46" s="12">
        <f t="shared" si="0"/>
        <v>0</v>
      </c>
      <c r="D46" s="27"/>
      <c r="E46" s="27"/>
      <c r="F46" s="27"/>
      <c r="G46" s="27"/>
      <c r="H46" s="27"/>
    </row>
    <row r="47" spans="1:8" x14ac:dyDescent="0.25">
      <c r="A47" s="10">
        <v>42</v>
      </c>
      <c r="B47" s="11" t="s">
        <v>56</v>
      </c>
      <c r="C47" s="12">
        <f t="shared" si="0"/>
        <v>0</v>
      </c>
      <c r="D47" s="25">
        <f>SUM(D48:D49)</f>
        <v>0</v>
      </c>
      <c r="E47" s="25">
        <f>SUM(E48:E49)</f>
        <v>0</v>
      </c>
      <c r="F47" s="25">
        <f>SUM(F48:F49)</f>
        <v>0</v>
      </c>
      <c r="G47" s="25">
        <f>SUM(G48:G49)</f>
        <v>0</v>
      </c>
      <c r="H47" s="25">
        <f>SUM(H48:H49)</f>
        <v>0</v>
      </c>
    </row>
    <row r="48" spans="1:8" x14ac:dyDescent="0.25">
      <c r="A48" s="10">
        <v>43</v>
      </c>
      <c r="B48" s="11" t="s">
        <v>57</v>
      </c>
      <c r="C48" s="12">
        <f t="shared" si="0"/>
        <v>0</v>
      </c>
      <c r="D48" s="13"/>
      <c r="E48" s="13"/>
      <c r="F48" s="13"/>
      <c r="G48" s="13"/>
      <c r="H48" s="13"/>
    </row>
    <row r="49" spans="1:8" x14ac:dyDescent="0.25">
      <c r="A49" s="10">
        <v>44</v>
      </c>
      <c r="B49" s="11" t="s">
        <v>58</v>
      </c>
      <c r="C49" s="12">
        <f t="shared" si="0"/>
        <v>0</v>
      </c>
      <c r="D49" s="13"/>
      <c r="E49" s="13"/>
      <c r="F49" s="13"/>
      <c r="G49" s="13"/>
      <c r="H49" s="13"/>
    </row>
    <row r="50" spans="1:8" x14ac:dyDescent="0.25">
      <c r="A50" s="10">
        <v>45</v>
      </c>
      <c r="B50" s="11" t="s">
        <v>59</v>
      </c>
      <c r="C50" s="12">
        <f t="shared" si="0"/>
        <v>0</v>
      </c>
      <c r="D50" s="25">
        <f>SUM(D51:D54)</f>
        <v>0</v>
      </c>
      <c r="E50" s="25">
        <f>SUM(E51:E54)</f>
        <v>0</v>
      </c>
      <c r="F50" s="25">
        <f>SUM(F51:F54)</f>
        <v>0</v>
      </c>
      <c r="G50" s="25">
        <f>SUM(G51:G54)</f>
        <v>0</v>
      </c>
      <c r="H50" s="25">
        <f>SUM(H51:H54)</f>
        <v>0</v>
      </c>
    </row>
    <row r="51" spans="1:8" ht="25.5" x14ac:dyDescent="0.25">
      <c r="A51" s="10">
        <v>46</v>
      </c>
      <c r="B51" s="11" t="s">
        <v>60</v>
      </c>
      <c r="C51" s="12">
        <f t="shared" si="0"/>
        <v>0</v>
      </c>
      <c r="D51" s="13"/>
      <c r="E51" s="13"/>
      <c r="F51" s="13"/>
      <c r="G51" s="13"/>
      <c r="H51" s="13"/>
    </row>
    <row r="52" spans="1:8" ht="25.5" x14ac:dyDescent="0.25">
      <c r="A52" s="10">
        <v>47</v>
      </c>
      <c r="B52" s="11" t="s">
        <v>61</v>
      </c>
      <c r="C52" s="12">
        <f t="shared" si="0"/>
        <v>0</v>
      </c>
      <c r="D52" s="13"/>
      <c r="E52" s="13"/>
      <c r="F52" s="13"/>
      <c r="G52" s="13"/>
      <c r="H52" s="13"/>
    </row>
    <row r="53" spans="1:8" x14ac:dyDescent="0.25">
      <c r="A53" s="10">
        <v>48</v>
      </c>
      <c r="B53" s="11" t="s">
        <v>62</v>
      </c>
      <c r="C53" s="12">
        <f t="shared" si="0"/>
        <v>0</v>
      </c>
      <c r="D53" s="13"/>
      <c r="E53" s="13"/>
      <c r="F53" s="13"/>
      <c r="G53" s="13"/>
      <c r="H53" s="13"/>
    </row>
    <row r="54" spans="1:8" x14ac:dyDescent="0.25">
      <c r="A54" s="10">
        <v>49</v>
      </c>
      <c r="B54" s="11" t="s">
        <v>63</v>
      </c>
      <c r="C54" s="12">
        <f t="shared" si="0"/>
        <v>0</v>
      </c>
      <c r="D54" s="13"/>
      <c r="E54" s="13"/>
      <c r="F54" s="13"/>
      <c r="G54" s="13"/>
      <c r="H54" s="13"/>
    </row>
    <row r="55" spans="1:8" x14ac:dyDescent="0.25">
      <c r="A55" s="10">
        <v>50</v>
      </c>
      <c r="B55" s="11" t="s">
        <v>64</v>
      </c>
      <c r="C55" s="12">
        <f t="shared" si="0"/>
        <v>0</v>
      </c>
      <c r="D55" s="13"/>
      <c r="E55" s="13"/>
      <c r="F55" s="13"/>
      <c r="G55" s="13"/>
      <c r="H55" s="13"/>
    </row>
    <row r="56" spans="1:8" x14ac:dyDescent="0.25">
      <c r="A56" s="10">
        <v>51</v>
      </c>
      <c r="B56" s="11" t="s">
        <v>65</v>
      </c>
      <c r="C56" s="12">
        <f t="shared" si="0"/>
        <v>0</v>
      </c>
      <c r="D56" s="28"/>
      <c r="E56" s="28"/>
      <c r="F56" s="28"/>
      <c r="G56" s="28"/>
      <c r="H56" s="28"/>
    </row>
    <row r="57" spans="1:8" x14ac:dyDescent="0.25">
      <c r="A57" s="10">
        <v>52</v>
      </c>
      <c r="B57" s="11" t="s">
        <v>66</v>
      </c>
      <c r="C57" s="12">
        <f t="shared" si="0"/>
        <v>0</v>
      </c>
      <c r="D57" s="13"/>
      <c r="E57" s="13"/>
      <c r="F57" s="13"/>
      <c r="G57" s="13"/>
      <c r="H57" s="13"/>
    </row>
    <row r="58" spans="1:8" ht="25.5" x14ac:dyDescent="0.25">
      <c r="A58" s="10">
        <v>53</v>
      </c>
      <c r="B58" s="11" t="s">
        <v>67</v>
      </c>
      <c r="C58" s="12">
        <f t="shared" si="0"/>
        <v>0</v>
      </c>
      <c r="D58" s="13"/>
      <c r="E58" s="13"/>
      <c r="F58" s="13"/>
      <c r="G58" s="13"/>
      <c r="H58" s="13"/>
    </row>
    <row r="59" spans="1:8" x14ac:dyDescent="0.25">
      <c r="A59" s="10">
        <v>54</v>
      </c>
      <c r="B59" s="11" t="s">
        <v>68</v>
      </c>
      <c r="C59" s="12">
        <f t="shared" si="0"/>
        <v>0</v>
      </c>
      <c r="D59" s="13"/>
      <c r="E59" s="13"/>
      <c r="F59" s="13"/>
      <c r="G59" s="13"/>
      <c r="H59" s="13"/>
    </row>
    <row r="60" spans="1:8" x14ac:dyDescent="0.25">
      <c r="A60" s="10">
        <v>55</v>
      </c>
      <c r="B60" s="11" t="s">
        <v>69</v>
      </c>
      <c r="C60" s="12">
        <f t="shared" si="0"/>
        <v>0</v>
      </c>
      <c r="D60" s="13"/>
      <c r="E60" s="13"/>
      <c r="F60" s="13"/>
      <c r="G60" s="13"/>
      <c r="H60" s="13"/>
    </row>
    <row r="61" spans="1:8" x14ac:dyDescent="0.25">
      <c r="A61" s="10">
        <v>56</v>
      </c>
      <c r="B61" s="11" t="s">
        <v>70</v>
      </c>
      <c r="C61" s="12">
        <f t="shared" si="0"/>
        <v>0</v>
      </c>
      <c r="D61" s="13"/>
      <c r="E61" s="9"/>
      <c r="F61" s="9"/>
      <c r="G61" s="9"/>
      <c r="H61" s="9"/>
    </row>
    <row r="62" spans="1:8" x14ac:dyDescent="0.25">
      <c r="A62" s="10">
        <v>57</v>
      </c>
      <c r="B62" s="18" t="s">
        <v>71</v>
      </c>
      <c r="C62" s="12">
        <f t="shared" si="0"/>
        <v>0</v>
      </c>
      <c r="D62" s="19">
        <f>D41+D42+D47+D50+D55+D56+D57+D58+D59+D60+D61</f>
        <v>0</v>
      </c>
      <c r="E62" s="19">
        <f>E41+E42+E47+E50+E55+E56+E57+E58+E59+E60+E61</f>
        <v>0</v>
      </c>
      <c r="F62" s="19">
        <f>F41+F42+F47+F50+F55+F56+F57+F58+F59+F60+F61</f>
        <v>0</v>
      </c>
      <c r="G62" s="19">
        <f>G41+G42+G47+G50+G55+G56+G57+G58+G59+G60+G61</f>
        <v>0</v>
      </c>
      <c r="H62" s="19">
        <f>H41+H42+H47+H50+H55+H56+H57+H58+H59+H60+H61</f>
        <v>0</v>
      </c>
    </row>
    <row r="63" spans="1:8" x14ac:dyDescent="0.25">
      <c r="A63" s="10">
        <v>58</v>
      </c>
      <c r="B63" s="11" t="s">
        <v>72</v>
      </c>
      <c r="C63" s="12">
        <f t="shared" si="0"/>
        <v>0</v>
      </c>
      <c r="D63" s="13"/>
      <c r="E63" s="13"/>
      <c r="F63" s="13"/>
      <c r="G63" s="9"/>
      <c r="H63" s="9"/>
    </row>
    <row r="64" spans="1:8" x14ac:dyDescent="0.25">
      <c r="A64" s="10">
        <v>59</v>
      </c>
      <c r="B64" s="11" t="s">
        <v>73</v>
      </c>
      <c r="C64" s="12">
        <f t="shared" si="0"/>
        <v>0</v>
      </c>
      <c r="D64" s="13"/>
      <c r="E64" s="13"/>
      <c r="F64" s="13"/>
      <c r="G64" s="9"/>
      <c r="H64" s="9"/>
    </row>
    <row r="65" spans="1:8" x14ac:dyDescent="0.25">
      <c r="A65" s="10">
        <v>60</v>
      </c>
      <c r="B65" s="18" t="s">
        <v>74</v>
      </c>
      <c r="C65" s="12">
        <f t="shared" si="0"/>
        <v>0</v>
      </c>
      <c r="D65" s="19">
        <f>SUM(D63:D64)</f>
        <v>0</v>
      </c>
      <c r="E65" s="19">
        <f>SUM(E63:E64)</f>
        <v>0</v>
      </c>
      <c r="F65" s="19">
        <f>SUM(F63:F64)</f>
        <v>0</v>
      </c>
      <c r="G65" s="19">
        <f>SUM(G63:G64)</f>
        <v>0</v>
      </c>
      <c r="H65" s="19">
        <f>SUM(H63:H64)</f>
        <v>0</v>
      </c>
    </row>
    <row r="66" spans="1:8" x14ac:dyDescent="0.25">
      <c r="A66" s="10">
        <v>61</v>
      </c>
      <c r="B66" s="29" t="s">
        <v>75</v>
      </c>
      <c r="C66" s="12">
        <f t="shared" si="0"/>
        <v>0</v>
      </c>
      <c r="D66" s="26"/>
      <c r="E66" s="26"/>
      <c r="F66" s="26"/>
      <c r="G66" s="26"/>
      <c r="H66" s="26"/>
    </row>
    <row r="67" spans="1:8" x14ac:dyDescent="0.25">
      <c r="A67" s="10">
        <v>62</v>
      </c>
      <c r="B67" s="30" t="s">
        <v>76</v>
      </c>
      <c r="C67" s="12">
        <f t="shared" si="0"/>
        <v>0</v>
      </c>
      <c r="D67" s="19">
        <f>D66</f>
        <v>0</v>
      </c>
      <c r="E67" s="19">
        <f>E66</f>
        <v>0</v>
      </c>
      <c r="F67" s="19">
        <f>F66</f>
        <v>0</v>
      </c>
      <c r="G67" s="19">
        <f>G66</f>
        <v>0</v>
      </c>
      <c r="H67" s="19">
        <f>H66</f>
        <v>0</v>
      </c>
    </row>
    <row r="68" spans="1:8" ht="25.5" x14ac:dyDescent="0.25">
      <c r="A68" s="10">
        <v>63</v>
      </c>
      <c r="B68" s="11" t="s">
        <v>77</v>
      </c>
      <c r="C68" s="12">
        <f t="shared" si="0"/>
        <v>0</v>
      </c>
      <c r="D68" s="13"/>
      <c r="E68" s="13"/>
      <c r="F68" s="13"/>
      <c r="G68" s="13"/>
      <c r="H68" s="13"/>
    </row>
    <row r="69" spans="1:8" x14ac:dyDescent="0.25">
      <c r="A69" s="10">
        <v>64</v>
      </c>
      <c r="B69" s="11" t="s">
        <v>78</v>
      </c>
      <c r="C69" s="12">
        <f t="shared" si="0"/>
        <v>0</v>
      </c>
      <c r="D69" s="13"/>
      <c r="E69" s="13"/>
      <c r="F69" s="13"/>
      <c r="G69" s="13"/>
      <c r="H69" s="13"/>
    </row>
    <row r="70" spans="1:8" x14ac:dyDescent="0.25">
      <c r="A70" s="10">
        <v>65</v>
      </c>
      <c r="B70" s="11" t="s">
        <v>79</v>
      </c>
      <c r="C70" s="12">
        <f t="shared" si="0"/>
        <v>0</v>
      </c>
      <c r="D70" s="9"/>
      <c r="E70" s="9"/>
      <c r="F70" s="9"/>
      <c r="G70" s="9"/>
      <c r="H70" s="9"/>
    </row>
    <row r="71" spans="1:8" x14ac:dyDescent="0.25">
      <c r="A71" s="10">
        <v>66</v>
      </c>
      <c r="B71" s="18" t="s">
        <v>80</v>
      </c>
      <c r="C71" s="12">
        <f t="shared" si="0"/>
        <v>0</v>
      </c>
      <c r="D71" s="31">
        <f>SUM(D68:D70)</f>
        <v>0</v>
      </c>
      <c r="E71" s="31">
        <f>SUM(E68:E70)</f>
        <v>0</v>
      </c>
      <c r="F71" s="31">
        <f>SUM(F68:F70)</f>
        <v>0</v>
      </c>
      <c r="G71" s="31">
        <f>SUM(G68:G70)</f>
        <v>0</v>
      </c>
      <c r="H71" s="31">
        <f>SUM(H68:H70)</f>
        <v>0</v>
      </c>
    </row>
    <row r="72" spans="1:8" x14ac:dyDescent="0.25">
      <c r="A72" s="10">
        <v>67</v>
      </c>
      <c r="B72" s="32" t="s">
        <v>81</v>
      </c>
      <c r="C72" s="12">
        <f t="shared" ref="C72:C111" si="1">SUM(D72:H72)</f>
        <v>12553831</v>
      </c>
      <c r="D72" s="33">
        <f>D21+D29+D40+D62+D65+D67+D71</f>
        <v>12553831</v>
      </c>
      <c r="E72" s="33">
        <f>E21+E29+E40+E62+E65+E67+E71</f>
        <v>0</v>
      </c>
      <c r="F72" s="33">
        <f>F21+F29+F40+F62+F65+F67+F71</f>
        <v>0</v>
      </c>
      <c r="G72" s="33">
        <f>G21+G29+G40+G62+G65+G67+G71</f>
        <v>0</v>
      </c>
      <c r="H72" s="33">
        <f>H21+H29+H40+H62+H65+H67+H71</f>
        <v>0</v>
      </c>
    </row>
    <row r="73" spans="1:8" ht="25.5" x14ac:dyDescent="0.25">
      <c r="A73" s="10">
        <v>68</v>
      </c>
      <c r="B73" s="15" t="s">
        <v>82</v>
      </c>
      <c r="C73" s="12">
        <f t="shared" si="1"/>
        <v>0</v>
      </c>
      <c r="D73" s="26"/>
      <c r="E73" s="26"/>
      <c r="F73" s="26"/>
      <c r="G73" s="26"/>
      <c r="H73" s="26"/>
    </row>
    <row r="74" spans="1:8" ht="25.5" x14ac:dyDescent="0.25">
      <c r="A74" s="10">
        <v>69</v>
      </c>
      <c r="B74" s="11" t="s">
        <v>83</v>
      </c>
      <c r="C74" s="12">
        <f t="shared" si="1"/>
        <v>0</v>
      </c>
      <c r="D74" s="13"/>
      <c r="E74" s="13"/>
      <c r="F74" s="13"/>
      <c r="G74" s="13"/>
      <c r="H74" s="13"/>
    </row>
    <row r="75" spans="1:8" x14ac:dyDescent="0.25">
      <c r="A75" s="10">
        <v>70</v>
      </c>
      <c r="B75" s="11" t="s">
        <v>84</v>
      </c>
      <c r="C75" s="12">
        <f t="shared" si="1"/>
        <v>0</v>
      </c>
      <c r="D75" s="13"/>
      <c r="E75" s="13"/>
      <c r="F75" s="13"/>
      <c r="G75" s="13"/>
      <c r="H75" s="13"/>
    </row>
    <row r="76" spans="1:8" x14ac:dyDescent="0.25">
      <c r="A76" s="10">
        <v>71</v>
      </c>
      <c r="B76" s="11" t="s">
        <v>85</v>
      </c>
      <c r="C76" s="12">
        <f t="shared" si="1"/>
        <v>12553831</v>
      </c>
      <c r="D76" s="13"/>
      <c r="E76" s="13">
        <f>E122</f>
        <v>12553831</v>
      </c>
      <c r="F76" s="13"/>
      <c r="G76" s="13"/>
      <c r="H76" s="13"/>
    </row>
    <row r="77" spans="1:8" x14ac:dyDescent="0.25">
      <c r="A77" s="10">
        <v>72</v>
      </c>
      <c r="B77" s="11" t="s">
        <v>86</v>
      </c>
      <c r="C77" s="12">
        <f t="shared" si="1"/>
        <v>12553831</v>
      </c>
      <c r="D77" s="20">
        <f>SUM(D73:D76)</f>
        <v>0</v>
      </c>
      <c r="E77" s="20">
        <f>SUM(E73:E76)</f>
        <v>12553831</v>
      </c>
      <c r="F77" s="20">
        <f>SUM(F73:F76)</f>
        <v>0</v>
      </c>
      <c r="G77" s="20">
        <f>SUM(G73:G76)</f>
        <v>0</v>
      </c>
      <c r="H77" s="20">
        <f>SUM(H73:H76)</f>
        <v>0</v>
      </c>
    </row>
    <row r="78" spans="1:8" ht="15.75" thickBot="1" x14ac:dyDescent="0.3">
      <c r="A78" s="10">
        <v>73</v>
      </c>
      <c r="B78" s="34" t="s">
        <v>87</v>
      </c>
      <c r="C78" s="35">
        <f t="shared" si="1"/>
        <v>12553831</v>
      </c>
      <c r="D78" s="36">
        <f>D77</f>
        <v>0</v>
      </c>
      <c r="E78" s="36">
        <f>E77</f>
        <v>12553831</v>
      </c>
      <c r="F78" s="36">
        <f>F77</f>
        <v>0</v>
      </c>
      <c r="G78" s="36">
        <f>G77</f>
        <v>0</v>
      </c>
      <c r="H78" s="36">
        <f>H77</f>
        <v>0</v>
      </c>
    </row>
    <row r="79" spans="1:8" ht="15.75" thickBot="1" x14ac:dyDescent="0.3">
      <c r="A79" s="10">
        <v>74</v>
      </c>
      <c r="B79" s="37" t="s">
        <v>88</v>
      </c>
      <c r="C79" s="38">
        <f t="shared" si="1"/>
        <v>25107662</v>
      </c>
      <c r="D79" s="39">
        <f>D72+D78</f>
        <v>12553831</v>
      </c>
      <c r="E79" s="39">
        <f>E72+E78</f>
        <v>12553831</v>
      </c>
      <c r="F79" s="39">
        <f>F72+F78</f>
        <v>0</v>
      </c>
      <c r="G79" s="39">
        <f>G72+G78</f>
        <v>0</v>
      </c>
      <c r="H79" s="40">
        <f>H72+H78</f>
        <v>0</v>
      </c>
    </row>
    <row r="80" spans="1:8" ht="15.75" thickTop="1" x14ac:dyDescent="0.25">
      <c r="A80" s="10">
        <v>75</v>
      </c>
      <c r="B80" s="41" t="s">
        <v>89</v>
      </c>
      <c r="C80" s="42">
        <f t="shared" si="1"/>
        <v>10328165</v>
      </c>
      <c r="D80" s="43"/>
      <c r="E80" s="43">
        <v>10328165</v>
      </c>
      <c r="F80" s="43"/>
      <c r="G80" s="43"/>
      <c r="H80" s="43"/>
    </row>
    <row r="81" spans="1:8" ht="25.5" x14ac:dyDescent="0.25">
      <c r="A81" s="10">
        <v>76</v>
      </c>
      <c r="B81" s="44" t="s">
        <v>90</v>
      </c>
      <c r="C81" s="12">
        <f t="shared" si="1"/>
        <v>1652266</v>
      </c>
      <c r="D81" s="45"/>
      <c r="E81" s="45">
        <v>1652266</v>
      </c>
      <c r="F81" s="45"/>
      <c r="G81" s="45"/>
      <c r="H81" s="45"/>
    </row>
    <row r="82" spans="1:8" x14ac:dyDescent="0.25">
      <c r="A82" s="10">
        <v>77</v>
      </c>
      <c r="B82" s="44" t="s">
        <v>91</v>
      </c>
      <c r="C82" s="12">
        <f t="shared" si="1"/>
        <v>573400</v>
      </c>
      <c r="D82" s="45"/>
      <c r="E82" s="45">
        <v>573400</v>
      </c>
      <c r="F82" s="45"/>
      <c r="G82" s="45"/>
      <c r="H82" s="45"/>
    </row>
    <row r="83" spans="1:8" x14ac:dyDescent="0.25">
      <c r="A83" s="10">
        <v>78</v>
      </c>
      <c r="B83" s="46" t="s">
        <v>92</v>
      </c>
      <c r="C83" s="47">
        <f t="shared" si="1"/>
        <v>0</v>
      </c>
      <c r="D83" s="48">
        <f>D84</f>
        <v>0</v>
      </c>
      <c r="E83" s="27">
        <f>E84</f>
        <v>0</v>
      </c>
      <c r="F83" s="27">
        <f>F84</f>
        <v>0</v>
      </c>
      <c r="G83" s="27">
        <f>G84</f>
        <v>0</v>
      </c>
      <c r="H83" s="27">
        <f>H84</f>
        <v>0</v>
      </c>
    </row>
    <row r="84" spans="1:8" ht="25.5" x14ac:dyDescent="0.25">
      <c r="A84" s="10">
        <v>79</v>
      </c>
      <c r="B84" s="46" t="s">
        <v>93</v>
      </c>
      <c r="C84" s="47">
        <f t="shared" si="1"/>
        <v>0</v>
      </c>
      <c r="D84" s="49"/>
      <c r="E84" s="13"/>
      <c r="F84" s="13"/>
      <c r="G84" s="13"/>
      <c r="H84" s="13"/>
    </row>
    <row r="85" spans="1:8" x14ac:dyDescent="0.25">
      <c r="A85" s="10">
        <v>80</v>
      </c>
      <c r="B85" s="46" t="s">
        <v>94</v>
      </c>
      <c r="C85" s="47">
        <f t="shared" si="1"/>
        <v>0</v>
      </c>
      <c r="D85" s="48">
        <f>D86</f>
        <v>0</v>
      </c>
      <c r="E85" s="27">
        <f>E86</f>
        <v>0</v>
      </c>
      <c r="F85" s="27">
        <f>F86</f>
        <v>0</v>
      </c>
      <c r="G85" s="27">
        <f>G86</f>
        <v>0</v>
      </c>
      <c r="H85" s="27">
        <f>H86</f>
        <v>0</v>
      </c>
    </row>
    <row r="86" spans="1:8" x14ac:dyDescent="0.25">
      <c r="A86" s="10">
        <v>81</v>
      </c>
      <c r="B86" s="46" t="s">
        <v>95</v>
      </c>
      <c r="C86" s="47">
        <f t="shared" si="1"/>
        <v>0</v>
      </c>
      <c r="D86" s="48"/>
      <c r="E86" s="27"/>
      <c r="F86" s="27"/>
      <c r="G86" s="27"/>
      <c r="H86" s="27"/>
    </row>
    <row r="87" spans="1:8" x14ac:dyDescent="0.25">
      <c r="A87" s="10">
        <v>82</v>
      </c>
      <c r="B87" s="46" t="s">
        <v>96</v>
      </c>
      <c r="C87" s="47">
        <f t="shared" si="1"/>
        <v>0</v>
      </c>
      <c r="D87" s="48">
        <f>SUM(D88:D89)</f>
        <v>0</v>
      </c>
      <c r="E87" s="27">
        <f>SUM(E88:E89)</f>
        <v>0</v>
      </c>
      <c r="F87" s="27">
        <f>SUM(F88:F89)</f>
        <v>0</v>
      </c>
      <c r="G87" s="27">
        <f>SUM(G88:G89)</f>
        <v>0</v>
      </c>
      <c r="H87" s="27">
        <f>SUM(H88:H89)</f>
        <v>0</v>
      </c>
    </row>
    <row r="88" spans="1:8" x14ac:dyDescent="0.25">
      <c r="A88" s="10">
        <v>83</v>
      </c>
      <c r="B88" s="46" t="s">
        <v>97</v>
      </c>
      <c r="C88" s="47">
        <f t="shared" si="1"/>
        <v>0</v>
      </c>
      <c r="D88" s="49"/>
      <c r="E88" s="13"/>
      <c r="F88" s="13"/>
      <c r="G88" s="13"/>
      <c r="H88" s="13"/>
    </row>
    <row r="89" spans="1:8" x14ac:dyDescent="0.25">
      <c r="A89" s="10">
        <v>84</v>
      </c>
      <c r="B89" s="46" t="s">
        <v>98</v>
      </c>
      <c r="C89" s="47">
        <f t="shared" si="1"/>
        <v>0</v>
      </c>
      <c r="D89" s="49"/>
      <c r="E89" s="13"/>
      <c r="F89" s="13"/>
      <c r="G89" s="13"/>
      <c r="H89" s="13"/>
    </row>
    <row r="90" spans="1:8" x14ac:dyDescent="0.25">
      <c r="A90" s="10">
        <v>85</v>
      </c>
      <c r="B90" s="50" t="s">
        <v>99</v>
      </c>
      <c r="C90" s="47">
        <f t="shared" si="1"/>
        <v>0</v>
      </c>
      <c r="D90" s="51">
        <f>D83+D85+D87</f>
        <v>0</v>
      </c>
      <c r="E90" s="52">
        <f>E83+E85+E87</f>
        <v>0</v>
      </c>
      <c r="F90" s="52">
        <f>F83+F85+F87</f>
        <v>0</v>
      </c>
      <c r="G90" s="52">
        <f>G83+G85+G87</f>
        <v>0</v>
      </c>
      <c r="H90" s="52">
        <f>H83+H85+H87</f>
        <v>0</v>
      </c>
    </row>
    <row r="91" spans="1:8" x14ac:dyDescent="0.25">
      <c r="A91" s="10">
        <v>86</v>
      </c>
      <c r="B91" s="46" t="s">
        <v>100</v>
      </c>
      <c r="C91" s="47">
        <f t="shared" si="1"/>
        <v>0</v>
      </c>
      <c r="D91" s="49"/>
      <c r="E91" s="13"/>
      <c r="F91" s="13"/>
      <c r="G91" s="13"/>
      <c r="H91" s="13"/>
    </row>
    <row r="92" spans="1:8" ht="25.5" x14ac:dyDescent="0.25">
      <c r="A92" s="10">
        <v>87</v>
      </c>
      <c r="B92" s="46" t="s">
        <v>101</v>
      </c>
      <c r="C92" s="47">
        <f t="shared" si="1"/>
        <v>0</v>
      </c>
      <c r="D92" s="53">
        <f>SUM(D93:D96)</f>
        <v>0</v>
      </c>
      <c r="E92" s="19">
        <f>SUM(E93:E96)</f>
        <v>0</v>
      </c>
      <c r="F92" s="19">
        <f>SUM(F93:F96)</f>
        <v>0</v>
      </c>
      <c r="G92" s="19">
        <f>SUM(G93:G96)</f>
        <v>0</v>
      </c>
      <c r="H92" s="19">
        <f>SUM(H93:H96)</f>
        <v>0</v>
      </c>
    </row>
    <row r="93" spans="1:8" x14ac:dyDescent="0.25">
      <c r="A93" s="10">
        <v>88</v>
      </c>
      <c r="B93" s="46" t="s">
        <v>102</v>
      </c>
      <c r="C93" s="47">
        <f t="shared" si="1"/>
        <v>0</v>
      </c>
      <c r="D93" s="49"/>
      <c r="E93" s="13"/>
      <c r="F93" s="13"/>
      <c r="G93" s="13"/>
      <c r="H93" s="13"/>
    </row>
    <row r="94" spans="1:8" x14ac:dyDescent="0.25">
      <c r="A94" s="10">
        <v>89</v>
      </c>
      <c r="B94" s="46" t="s">
        <v>103</v>
      </c>
      <c r="C94" s="47">
        <f t="shared" si="1"/>
        <v>0</v>
      </c>
      <c r="D94" s="49"/>
      <c r="E94" s="13"/>
      <c r="F94" s="13"/>
      <c r="G94" s="13"/>
      <c r="H94" s="13"/>
    </row>
    <row r="95" spans="1:8" x14ac:dyDescent="0.25">
      <c r="A95" s="10">
        <v>90</v>
      </c>
      <c r="B95" s="46" t="s">
        <v>104</v>
      </c>
      <c r="C95" s="47">
        <f t="shared" si="1"/>
        <v>0</v>
      </c>
      <c r="D95" s="49"/>
      <c r="E95" s="13"/>
      <c r="F95" s="13"/>
      <c r="G95" s="13"/>
      <c r="H95" s="13"/>
    </row>
    <row r="96" spans="1:8" x14ac:dyDescent="0.25">
      <c r="A96" s="10">
        <v>91</v>
      </c>
      <c r="B96" s="46" t="s">
        <v>105</v>
      </c>
      <c r="C96" s="47">
        <f t="shared" si="1"/>
        <v>0</v>
      </c>
      <c r="D96" s="49"/>
      <c r="E96" s="13"/>
      <c r="F96" s="13"/>
      <c r="G96" s="13"/>
      <c r="H96" s="13"/>
    </row>
    <row r="97" spans="1:8" ht="25.5" x14ac:dyDescent="0.25">
      <c r="A97" s="10">
        <v>92</v>
      </c>
      <c r="B97" s="46" t="s">
        <v>106</v>
      </c>
      <c r="C97" s="47">
        <f t="shared" si="1"/>
        <v>0</v>
      </c>
      <c r="D97" s="49"/>
      <c r="E97" s="13"/>
      <c r="F97" s="13"/>
      <c r="G97" s="13"/>
      <c r="H97" s="13"/>
    </row>
    <row r="98" spans="1:8" x14ac:dyDescent="0.25">
      <c r="A98" s="10">
        <v>93</v>
      </c>
      <c r="B98" s="46" t="s">
        <v>107</v>
      </c>
      <c r="C98" s="47">
        <f t="shared" si="1"/>
        <v>0</v>
      </c>
      <c r="D98" s="49"/>
      <c r="E98" s="13"/>
      <c r="F98" s="13"/>
      <c r="G98" s="13"/>
      <c r="H98" s="13"/>
    </row>
    <row r="99" spans="1:8" x14ac:dyDescent="0.25">
      <c r="A99" s="10">
        <v>94</v>
      </c>
      <c r="B99" s="46" t="s">
        <v>108</v>
      </c>
      <c r="C99" s="47">
        <f t="shared" si="1"/>
        <v>0</v>
      </c>
      <c r="D99" s="49"/>
      <c r="E99" s="13"/>
      <c r="F99" s="13"/>
      <c r="G99" s="13"/>
      <c r="H99" s="13"/>
    </row>
    <row r="100" spans="1:8" x14ac:dyDescent="0.25">
      <c r="A100" s="10">
        <v>95</v>
      </c>
      <c r="B100" s="50" t="s">
        <v>109</v>
      </c>
      <c r="C100" s="47">
        <f t="shared" si="1"/>
        <v>0</v>
      </c>
      <c r="D100" s="51">
        <f>D91+D92+D97+D98+D99</f>
        <v>0</v>
      </c>
      <c r="E100" s="52">
        <f>E91+E92+E97+E98+E99</f>
        <v>0</v>
      </c>
      <c r="F100" s="52">
        <f>F91+F92+F97+F98+F99</f>
        <v>0</v>
      </c>
      <c r="G100" s="52">
        <f>G91+G92+G97+G98+G99</f>
        <v>0</v>
      </c>
      <c r="H100" s="52">
        <f>H91+H92+H97+H98+H99</f>
        <v>0</v>
      </c>
    </row>
    <row r="101" spans="1:8" x14ac:dyDescent="0.25">
      <c r="A101" s="10">
        <v>96</v>
      </c>
      <c r="B101" s="46" t="s">
        <v>110</v>
      </c>
      <c r="C101" s="47">
        <f t="shared" si="1"/>
        <v>0</v>
      </c>
      <c r="D101" s="49"/>
      <c r="E101" s="13"/>
      <c r="F101" s="13"/>
      <c r="G101" s="13"/>
      <c r="H101" s="13"/>
    </row>
    <row r="102" spans="1:8" x14ac:dyDescent="0.25">
      <c r="A102" s="10">
        <v>97</v>
      </c>
      <c r="B102" s="46" t="s">
        <v>111</v>
      </c>
      <c r="C102" s="47">
        <f t="shared" si="1"/>
        <v>0</v>
      </c>
      <c r="D102" s="49"/>
      <c r="E102" s="13"/>
      <c r="F102" s="13"/>
      <c r="G102" s="13"/>
      <c r="H102" s="13"/>
    </row>
    <row r="103" spans="1:8" x14ac:dyDescent="0.25">
      <c r="A103" s="10">
        <v>98</v>
      </c>
      <c r="B103" s="46" t="s">
        <v>112</v>
      </c>
      <c r="C103" s="47">
        <f t="shared" si="1"/>
        <v>0</v>
      </c>
      <c r="D103" s="49"/>
      <c r="E103" s="13"/>
      <c r="F103" s="13"/>
      <c r="G103" s="13"/>
      <c r="H103" s="13"/>
    </row>
    <row r="104" spans="1:8" x14ac:dyDescent="0.25">
      <c r="A104" s="10">
        <v>99</v>
      </c>
      <c r="B104" s="46" t="s">
        <v>113</v>
      </c>
      <c r="C104" s="47">
        <f t="shared" si="1"/>
        <v>0</v>
      </c>
      <c r="D104" s="49"/>
      <c r="E104" s="13"/>
      <c r="F104" s="13"/>
      <c r="G104" s="13"/>
      <c r="H104" s="13"/>
    </row>
    <row r="105" spans="1:8" ht="25.5" x14ac:dyDescent="0.25">
      <c r="A105" s="10">
        <v>100</v>
      </c>
      <c r="B105" s="46" t="s">
        <v>114</v>
      </c>
      <c r="C105" s="47">
        <f t="shared" si="1"/>
        <v>0</v>
      </c>
      <c r="D105" s="49"/>
      <c r="E105" s="13"/>
      <c r="F105" s="13"/>
      <c r="G105" s="13"/>
      <c r="H105" s="13"/>
    </row>
    <row r="106" spans="1:8" x14ac:dyDescent="0.25">
      <c r="A106" s="10">
        <v>101</v>
      </c>
      <c r="B106" s="50" t="s">
        <v>115</v>
      </c>
      <c r="C106" s="47">
        <f t="shared" si="1"/>
        <v>0</v>
      </c>
      <c r="D106" s="51">
        <f>SUM(D101:D105)</f>
        <v>0</v>
      </c>
      <c r="E106" s="52">
        <f>SUM(E101:E105)</f>
        <v>0</v>
      </c>
      <c r="F106" s="52">
        <f>SUM(F101:F105)</f>
        <v>0</v>
      </c>
      <c r="G106" s="52">
        <f>SUM(G101:G105)</f>
        <v>0</v>
      </c>
      <c r="H106" s="52">
        <f>SUM(H101:H105)</f>
        <v>0</v>
      </c>
    </row>
    <row r="107" spans="1:8" x14ac:dyDescent="0.25">
      <c r="A107" s="10">
        <v>102</v>
      </c>
      <c r="B107" s="46" t="s">
        <v>116</v>
      </c>
      <c r="C107" s="47">
        <f t="shared" si="1"/>
        <v>0</v>
      </c>
      <c r="D107" s="49"/>
      <c r="E107" s="13"/>
      <c r="F107" s="13"/>
      <c r="G107" s="13"/>
      <c r="H107" s="13"/>
    </row>
    <row r="108" spans="1:8" x14ac:dyDescent="0.25">
      <c r="A108" s="10">
        <v>103</v>
      </c>
      <c r="B108" s="46" t="s">
        <v>117</v>
      </c>
      <c r="C108" s="47">
        <f t="shared" si="1"/>
        <v>0</v>
      </c>
      <c r="D108" s="49"/>
      <c r="E108" s="13"/>
      <c r="F108" s="13"/>
      <c r="G108" s="13"/>
      <c r="H108" s="13"/>
    </row>
    <row r="109" spans="1:8" x14ac:dyDescent="0.25">
      <c r="A109" s="10">
        <v>104</v>
      </c>
      <c r="B109" s="46" t="s">
        <v>118</v>
      </c>
      <c r="C109" s="47">
        <f t="shared" si="1"/>
        <v>0</v>
      </c>
      <c r="D109" s="49"/>
      <c r="E109" s="13"/>
      <c r="F109" s="13"/>
      <c r="G109" s="13"/>
      <c r="H109" s="13"/>
    </row>
    <row r="110" spans="1:8" ht="25.5" x14ac:dyDescent="0.25">
      <c r="A110" s="10">
        <v>105</v>
      </c>
      <c r="B110" s="46" t="s">
        <v>119</v>
      </c>
      <c r="C110" s="47">
        <f t="shared" si="1"/>
        <v>0</v>
      </c>
      <c r="D110" s="49"/>
      <c r="E110" s="13"/>
      <c r="F110" s="13"/>
      <c r="G110" s="13"/>
      <c r="H110" s="13"/>
    </row>
    <row r="111" spans="1:8" x14ac:dyDescent="0.25">
      <c r="A111" s="10">
        <v>106</v>
      </c>
      <c r="B111" s="50" t="s">
        <v>120</v>
      </c>
      <c r="C111" s="47">
        <f t="shared" si="1"/>
        <v>0</v>
      </c>
      <c r="D111" s="51">
        <f>SUM(D107:D110)</f>
        <v>0</v>
      </c>
      <c r="E111" s="52">
        <f>SUM(E107:E110)</f>
        <v>0</v>
      </c>
      <c r="F111" s="52">
        <f>SUM(F107:F110)</f>
        <v>0</v>
      </c>
      <c r="G111" s="52">
        <f>SUM(G107:G110)</f>
        <v>0</v>
      </c>
      <c r="H111" s="52">
        <f>SUM(H107:H110)</f>
        <v>0</v>
      </c>
    </row>
    <row r="112" spans="1:8" ht="25.5" x14ac:dyDescent="0.25">
      <c r="A112" s="10">
        <v>107</v>
      </c>
      <c r="B112" s="46" t="s">
        <v>121</v>
      </c>
      <c r="C112" s="47">
        <f>SUM(D112:H112)</f>
        <v>0</v>
      </c>
      <c r="D112" s="48"/>
      <c r="E112" s="27">
        <f>SUM(E113:E115)</f>
        <v>0</v>
      </c>
      <c r="F112" s="27">
        <f>SUM(F113:F115)</f>
        <v>0</v>
      </c>
      <c r="G112" s="27">
        <f>SUM(G113:G115)</f>
        <v>0</v>
      </c>
      <c r="H112" s="27">
        <f>SUM(H113:H115)</f>
        <v>0</v>
      </c>
    </row>
    <row r="113" spans="1:8" x14ac:dyDescent="0.25">
      <c r="A113" s="10">
        <v>108</v>
      </c>
      <c r="B113" s="46" t="s">
        <v>122</v>
      </c>
      <c r="C113" s="47">
        <f t="shared" ref="C113:C122" si="2">SUM(D113:H113)</f>
        <v>0</v>
      </c>
      <c r="D113" s="49"/>
      <c r="E113" s="13"/>
      <c r="F113" s="13"/>
      <c r="G113" s="13"/>
      <c r="H113" s="13"/>
    </row>
    <row r="114" spans="1:8" ht="25.5" x14ac:dyDescent="0.25">
      <c r="A114" s="10">
        <v>109</v>
      </c>
      <c r="B114" s="46" t="s">
        <v>123</v>
      </c>
      <c r="C114" s="47">
        <f t="shared" si="2"/>
        <v>0</v>
      </c>
      <c r="D114" s="49"/>
      <c r="E114" s="13"/>
      <c r="F114" s="13"/>
      <c r="G114" s="13"/>
      <c r="H114" s="13"/>
    </row>
    <row r="115" spans="1:8" x14ac:dyDescent="0.25">
      <c r="A115" s="10">
        <v>110</v>
      </c>
      <c r="B115" s="46" t="s">
        <v>124</v>
      </c>
      <c r="C115" s="47">
        <f t="shared" si="2"/>
        <v>0</v>
      </c>
      <c r="D115" s="49"/>
      <c r="E115" s="13"/>
      <c r="F115" s="13"/>
      <c r="G115" s="13"/>
      <c r="H115" s="13"/>
    </row>
    <row r="116" spans="1:8" x14ac:dyDescent="0.25">
      <c r="A116" s="10">
        <v>111</v>
      </c>
      <c r="B116" s="50" t="s">
        <v>125</v>
      </c>
      <c r="C116" s="47">
        <f t="shared" si="2"/>
        <v>0</v>
      </c>
      <c r="D116" s="51">
        <f>D112</f>
        <v>0</v>
      </c>
      <c r="E116" s="52">
        <f>E112</f>
        <v>0</v>
      </c>
      <c r="F116" s="52">
        <f>F112</f>
        <v>0</v>
      </c>
      <c r="G116" s="52">
        <f>G112</f>
        <v>0</v>
      </c>
      <c r="H116" s="52">
        <f>H112</f>
        <v>0</v>
      </c>
    </row>
    <row r="117" spans="1:8" x14ac:dyDescent="0.25">
      <c r="A117" s="10">
        <v>112</v>
      </c>
      <c r="B117" s="54" t="s">
        <v>126</v>
      </c>
      <c r="C117" s="47">
        <f t="shared" si="2"/>
        <v>12553831</v>
      </c>
      <c r="D117" s="55">
        <f>D80+D81+D82+D90+D100+D106+D111+D116</f>
        <v>0</v>
      </c>
      <c r="E117" s="56">
        <f>E80+E81+E82+E90+E100+E106+E111+E116</f>
        <v>12553831</v>
      </c>
      <c r="F117" s="56">
        <f>F80+F81+F82+F90+F100+F106+F111+F116</f>
        <v>0</v>
      </c>
      <c r="G117" s="56">
        <f>G80+G81+G82+G90+G100+G106+G111+G116</f>
        <v>0</v>
      </c>
      <c r="H117" s="56">
        <f>H80+H81+H82+H90+H100+H106+H111+H116</f>
        <v>0</v>
      </c>
    </row>
    <row r="118" spans="1:8" ht="25.5" x14ac:dyDescent="0.25">
      <c r="A118" s="10">
        <v>113</v>
      </c>
      <c r="B118" s="46" t="s">
        <v>127</v>
      </c>
      <c r="C118" s="47">
        <f t="shared" si="2"/>
        <v>0</v>
      </c>
      <c r="D118" s="49"/>
      <c r="E118" s="13"/>
      <c r="F118" s="13"/>
      <c r="G118" s="13"/>
      <c r="H118" s="13"/>
    </row>
    <row r="119" spans="1:8" x14ac:dyDescent="0.25">
      <c r="A119" s="10">
        <v>114</v>
      </c>
      <c r="B119" s="46" t="s">
        <v>128</v>
      </c>
      <c r="C119" s="47">
        <f t="shared" si="2"/>
        <v>12553831</v>
      </c>
      <c r="D119" s="49">
        <f>E122</f>
        <v>12553831</v>
      </c>
      <c r="E119" s="13"/>
      <c r="F119" s="13"/>
      <c r="G119" s="13"/>
      <c r="H119" s="13"/>
    </row>
    <row r="120" spans="1:8" x14ac:dyDescent="0.25">
      <c r="A120" s="10">
        <v>115</v>
      </c>
      <c r="B120" s="46" t="s">
        <v>129</v>
      </c>
      <c r="C120" s="47">
        <f t="shared" si="2"/>
        <v>12553831</v>
      </c>
      <c r="D120" s="48">
        <f>SUM(D118:D119)</f>
        <v>12553831</v>
      </c>
      <c r="E120" s="27">
        <f>SUM(E118:E119)</f>
        <v>0</v>
      </c>
      <c r="F120" s="27">
        <f>SUM(F118:F119)</f>
        <v>0</v>
      </c>
      <c r="G120" s="27">
        <f>SUM(G118:G119)</f>
        <v>0</v>
      </c>
      <c r="H120" s="27">
        <f>SUM(H118:H119)</f>
        <v>0</v>
      </c>
    </row>
    <row r="121" spans="1:8" ht="15.75" thickBot="1" x14ac:dyDescent="0.3">
      <c r="A121" s="10">
        <v>116</v>
      </c>
      <c r="B121" s="57" t="s">
        <v>130</v>
      </c>
      <c r="C121" s="47">
        <f t="shared" si="2"/>
        <v>12553831</v>
      </c>
      <c r="D121" s="58">
        <f>D120</f>
        <v>12553831</v>
      </c>
      <c r="E121" s="59">
        <f>E120</f>
        <v>0</v>
      </c>
      <c r="F121" s="59">
        <f>F120</f>
        <v>0</v>
      </c>
      <c r="G121" s="59">
        <f>G120</f>
        <v>0</v>
      </c>
      <c r="H121" s="59">
        <f>H120</f>
        <v>0</v>
      </c>
    </row>
    <row r="122" spans="1:8" ht="16.5" thickTop="1" thickBot="1" x14ac:dyDescent="0.3">
      <c r="A122" s="10">
        <v>117</v>
      </c>
      <c r="B122" s="60" t="s">
        <v>88</v>
      </c>
      <c r="C122" s="47">
        <f t="shared" si="2"/>
        <v>25107662</v>
      </c>
      <c r="D122" s="61">
        <f>D117+D121</f>
        <v>12553831</v>
      </c>
      <c r="E122" s="62">
        <f>E117+E121</f>
        <v>12553831</v>
      </c>
      <c r="F122" s="62">
        <f>F117+F121</f>
        <v>0</v>
      </c>
      <c r="G122" s="62">
        <f>G117+G121</f>
        <v>0</v>
      </c>
      <c r="H122" s="62">
        <f>H117+H121</f>
        <v>0</v>
      </c>
    </row>
    <row r="123" spans="1:8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9c.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</dc:creator>
  <cp:lastModifiedBy>Niki</cp:lastModifiedBy>
  <dcterms:created xsi:type="dcterms:W3CDTF">2021-05-31T10:01:26Z</dcterms:created>
  <dcterms:modified xsi:type="dcterms:W3CDTF">2021-05-31T10:01:54Z</dcterms:modified>
</cp:coreProperties>
</file>