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E51" i="1" s="1"/>
  <c r="C48" i="1"/>
  <c r="E37" i="1"/>
  <c r="C37" i="1"/>
  <c r="C51" i="1" s="1"/>
  <c r="D27" i="1"/>
  <c r="E24" i="1"/>
  <c r="C24" i="1"/>
  <c r="E20" i="1"/>
  <c r="C20" i="1"/>
  <c r="E15" i="1"/>
  <c r="C15" i="1"/>
  <c r="E12" i="1"/>
  <c r="E27" i="1" s="1"/>
  <c r="C12" i="1"/>
  <c r="C27" i="1" s="1"/>
  <c r="E2" i="1"/>
  <c r="E40" i="1" s="1"/>
</calcChain>
</file>

<file path=xl/sharedStrings.xml><?xml version="1.0" encoding="utf-8"?>
<sst xmlns="http://schemas.openxmlformats.org/spreadsheetml/2006/main" count="103" uniqueCount="85">
  <si>
    <t>2. melléklet</t>
  </si>
  <si>
    <t xml:space="preserve">Balatonakali Önkormányzat 2015. évi egyszerűsített mérlege </t>
  </si>
  <si>
    <t>ezer Ft-ban</t>
  </si>
  <si>
    <t>Sor-szám</t>
  </si>
  <si>
    <t>ESZKÖZÖK</t>
  </si>
  <si>
    <t>Előző évi költségvetési beszámoló záró adatai</t>
  </si>
  <si>
    <t>Módosítások</t>
  </si>
  <si>
    <t>Tárgyévi költségvetési beszámoló záró adatai</t>
  </si>
  <si>
    <t>A</t>
  </si>
  <si>
    <t xml:space="preserve">B </t>
  </si>
  <si>
    <t>C</t>
  </si>
  <si>
    <t>D</t>
  </si>
  <si>
    <t xml:space="preserve">E </t>
  </si>
  <si>
    <t>01</t>
  </si>
  <si>
    <t xml:space="preserve">I. Immateriális javak </t>
  </si>
  <si>
    <t>02</t>
  </si>
  <si>
    <t xml:space="preserve">II. Tárgyi eszközök </t>
  </si>
  <si>
    <t>03</t>
  </si>
  <si>
    <t xml:space="preserve">III. Befektetett pénzügyi eszközök </t>
  </si>
  <si>
    <t>04</t>
  </si>
  <si>
    <t xml:space="preserve">IV. Koncesszióba, vagyonkezelésbe adott eszközök </t>
  </si>
  <si>
    <t>05</t>
  </si>
  <si>
    <t>A) NEMZETI VAGYONBA TARTOZÓ BEFEKTETETT ESZKÖZÖK (=I+II+III+IV)</t>
  </si>
  <si>
    <t>06</t>
  </si>
  <si>
    <t xml:space="preserve">I. Készletek </t>
  </si>
  <si>
    <t>07</t>
  </si>
  <si>
    <t xml:space="preserve">II. Értékpapírok </t>
  </si>
  <si>
    <t>08</t>
  </si>
  <si>
    <t xml:space="preserve">B) NEMZETI VAGYONBA TARTOZÓ FORGÓESZKÖZÖK (=I+II) </t>
  </si>
  <si>
    <t>09</t>
  </si>
  <si>
    <t>I. Lekötött bankbetétek</t>
  </si>
  <si>
    <t>10</t>
  </si>
  <si>
    <t>II. Pénztárak, csekkek, betétkönyvek</t>
  </si>
  <si>
    <t>11</t>
  </si>
  <si>
    <t>III. Forintszámlák</t>
  </si>
  <si>
    <t>12</t>
  </si>
  <si>
    <t>IV. Devizaszámlák</t>
  </si>
  <si>
    <t>13</t>
  </si>
  <si>
    <t xml:space="preserve">C) PÉNZESZKÖZÖK (=I+…+IV) </t>
  </si>
  <si>
    <t>14</t>
  </si>
  <si>
    <t xml:space="preserve">I. Költségvetési évben esedékes követelések </t>
  </si>
  <si>
    <t>15</t>
  </si>
  <si>
    <t xml:space="preserve">II. Költségvetési évet követően esedékes követelések </t>
  </si>
  <si>
    <t>16</t>
  </si>
  <si>
    <t xml:space="preserve">III. Követelés jellegű sajátos elszámolások </t>
  </si>
  <si>
    <t>17</t>
  </si>
  <si>
    <t xml:space="preserve">D) KÖVETELÉSEK (=I+II+III) </t>
  </si>
  <si>
    <t>18</t>
  </si>
  <si>
    <t>E) EGYÉB SAJÁTOS ELSZÁMOLÁSOK</t>
  </si>
  <si>
    <t>19</t>
  </si>
  <si>
    <t xml:space="preserve">F) AKTÍV IDŐBELI ELHATÁROLÁSOK </t>
  </si>
  <si>
    <t>20</t>
  </si>
  <si>
    <t xml:space="preserve">ESZKÖZÖK ÖSSZESEN (=A+B+C+D+E+F) </t>
  </si>
  <si>
    <t>FORRÁSOK</t>
  </si>
  <si>
    <t>B</t>
  </si>
  <si>
    <t>E</t>
  </si>
  <si>
    <t>21</t>
  </si>
  <si>
    <t>I. Nemzeti vagyon induláskori értéke</t>
  </si>
  <si>
    <t>22</t>
  </si>
  <si>
    <t>II. Nemzeti vagyon változásai</t>
  </si>
  <si>
    <t>23</t>
  </si>
  <si>
    <t>III. Egyéb eszközök induláskori értéke és változásai</t>
  </si>
  <si>
    <t>24</t>
  </si>
  <si>
    <t>IV. Felhalmozott eredmény</t>
  </si>
  <si>
    <t>25</t>
  </si>
  <si>
    <t>V. Eszközök értékhelyesbítésének forrása</t>
  </si>
  <si>
    <t>26</t>
  </si>
  <si>
    <t>VI. Mérleg szerinti eredmény</t>
  </si>
  <si>
    <t>27</t>
  </si>
  <si>
    <t xml:space="preserve">G) SAJÁT TŐKE (=I+…+VI) </t>
  </si>
  <si>
    <t>2. melléklet folytatása</t>
  </si>
  <si>
    <t>28</t>
  </si>
  <si>
    <t xml:space="preserve">I. Költségvetési évben esedékes kötelezettségek </t>
  </si>
  <si>
    <t>29</t>
  </si>
  <si>
    <t xml:space="preserve">II. Költségvetési évet követően esedékes kötelezettségek </t>
  </si>
  <si>
    <t>30</t>
  </si>
  <si>
    <t xml:space="preserve">III. Kötelezettség jellegű sajátos elszámolások </t>
  </si>
  <si>
    <t>31</t>
  </si>
  <si>
    <t xml:space="preserve">H) KÖTELEZETTSÉGEK (=I+II+III) </t>
  </si>
  <si>
    <t>32</t>
  </si>
  <si>
    <t>I) KINCSTÁRI SZÁMLAVEZETÉSSEL KAPCSOLATOS ELSZÁMOLÁSOK</t>
  </si>
  <si>
    <t>33</t>
  </si>
  <si>
    <t xml:space="preserve">J) PASSZÍV IDŐBELI ELHATÁROLÁSOK </t>
  </si>
  <si>
    <t>34</t>
  </si>
  <si>
    <t xml:space="preserve">FORRÁSOK ÖSSZESEN (=G+H+I+J)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</si>
</sst>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3" fillId="2" borderId="21" xfId="0" applyNumberFormat="1" applyFont="1" applyFill="1" applyBorder="1" applyAlignment="1">
      <alignment horizontal="right" vertical="center" wrapText="1"/>
    </xf>
    <xf numFmtId="3" fontId="3" fillId="2" borderId="22" xfId="0" applyNumberFormat="1" applyFont="1" applyFill="1" applyBorder="1" applyAlignment="1">
      <alignment horizontal="right" vertical="center" wrapText="1"/>
    </xf>
    <xf numFmtId="3" fontId="3" fillId="2" borderId="23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3" fontId="2" fillId="0" borderId="0" xfId="0" applyNumberFormat="1" applyFont="1" applyFill="1"/>
    <xf numFmtId="3" fontId="2" fillId="0" borderId="25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3" fontId="3" fillId="0" borderId="28" xfId="0" applyNumberFormat="1" applyFont="1" applyBorder="1" applyAlignment="1">
      <alignment horizontal="right" vertical="center" wrapText="1"/>
    </xf>
    <xf numFmtId="3" fontId="3" fillId="0" borderId="29" xfId="0" applyNumberFormat="1" applyFont="1" applyBorder="1" applyAlignment="1">
      <alignment horizontal="righ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3" fontId="3" fillId="2" borderId="33" xfId="0" applyNumberFormat="1" applyFont="1" applyFill="1" applyBorder="1" applyAlignment="1">
      <alignment horizontal="right" vertical="center" wrapText="1"/>
    </xf>
    <xf numFmtId="0" fontId="4" fillId="0" borderId="0" xfId="0" applyFont="1"/>
    <xf numFmtId="3" fontId="2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8"/>
  <sheetViews>
    <sheetView tabSelected="1" zoomScaleNormal="100" workbookViewId="0"/>
  </sheetViews>
  <sheetFormatPr defaultRowHeight="13.5" x14ac:dyDescent="0.35"/>
  <cols>
    <col min="1" max="1" width="5.69921875" style="60" customWidth="1"/>
    <col min="2" max="2" width="42.69921875" style="60" customWidth="1"/>
    <col min="3" max="3" width="12.69921875" style="60" customWidth="1"/>
    <col min="4" max="5" width="12.69921875" customWidth="1"/>
  </cols>
  <sheetData>
    <row r="1" spans="1:253" s="2" customFormat="1" ht="15" customHeight="1" x14ac:dyDescent="0.35">
      <c r="A1" s="1"/>
      <c r="B1" s="1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spans="1:253" s="2" customFormat="1" ht="15" customHeight="1" x14ac:dyDescent="0.35">
      <c r="A2" s="1"/>
      <c r="B2" s="1"/>
      <c r="D2" s="3"/>
      <c r="E2" s="4" t="str">
        <f>'[1]1.d sz. melléklet'!F2</f>
        <v>a 3/2016. (V.30.) önkormányzati rendelethez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2" customFormat="1" ht="15" customHeight="1" x14ac:dyDescent="0.35">
      <c r="A3" s="6"/>
      <c r="B3" s="6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2" customFormat="1" ht="15" customHeight="1" x14ac:dyDescent="0.35">
      <c r="A4" s="63" t="s">
        <v>1</v>
      </c>
      <c r="B4" s="63"/>
      <c r="C4" s="63"/>
      <c r="D4" s="63"/>
      <c r="E4" s="6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s="2" customFormat="1" ht="15" customHeight="1" thickBot="1" x14ac:dyDescent="0.4">
      <c r="A5" s="8"/>
      <c r="B5" s="8"/>
      <c r="D5" s="3"/>
      <c r="E5" s="4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3" s="2" customFormat="1" ht="46.5" thickTop="1" x14ac:dyDescent="0.35">
      <c r="A6" s="9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</row>
    <row r="7" spans="1:253" ht="15" customHeight="1" thickBot="1" x14ac:dyDescent="0.4">
      <c r="A7" s="14" t="s">
        <v>8</v>
      </c>
      <c r="B7" s="15" t="s">
        <v>9</v>
      </c>
      <c r="C7" s="16" t="s">
        <v>10</v>
      </c>
      <c r="D7" s="17" t="s">
        <v>11</v>
      </c>
      <c r="E7" s="18" t="s">
        <v>12</v>
      </c>
    </row>
    <row r="8" spans="1:253" ht="15" customHeight="1" thickTop="1" x14ac:dyDescent="0.35">
      <c r="A8" s="19" t="s">
        <v>13</v>
      </c>
      <c r="B8" s="20" t="s">
        <v>14</v>
      </c>
      <c r="C8" s="21">
        <v>2053</v>
      </c>
      <c r="D8" s="22">
        <v>0</v>
      </c>
      <c r="E8" s="23">
        <v>96</v>
      </c>
    </row>
    <row r="9" spans="1:253" ht="15" customHeight="1" x14ac:dyDescent="0.35">
      <c r="A9" s="24" t="s">
        <v>15</v>
      </c>
      <c r="B9" s="25" t="s">
        <v>16</v>
      </c>
      <c r="C9" s="26">
        <v>1520109</v>
      </c>
      <c r="D9" s="22">
        <v>0</v>
      </c>
      <c r="E9" s="23">
        <v>1524995</v>
      </c>
    </row>
    <row r="10" spans="1:253" ht="15" customHeight="1" x14ac:dyDescent="0.35">
      <c r="A10" s="24" t="s">
        <v>17</v>
      </c>
      <c r="B10" s="25" t="s">
        <v>18</v>
      </c>
      <c r="C10" s="26">
        <v>40910</v>
      </c>
      <c r="D10" s="22">
        <v>0</v>
      </c>
      <c r="E10" s="23">
        <v>40910</v>
      </c>
    </row>
    <row r="11" spans="1:253" ht="15" customHeight="1" x14ac:dyDescent="0.35">
      <c r="A11" s="24" t="s">
        <v>19</v>
      </c>
      <c r="B11" s="25" t="s">
        <v>20</v>
      </c>
      <c r="C11" s="26">
        <v>0</v>
      </c>
      <c r="D11" s="22">
        <v>0</v>
      </c>
      <c r="E11" s="23">
        <v>0</v>
      </c>
    </row>
    <row r="12" spans="1:253" ht="23" x14ac:dyDescent="0.35">
      <c r="A12" s="27" t="s">
        <v>21</v>
      </c>
      <c r="B12" s="28" t="s">
        <v>22</v>
      </c>
      <c r="C12" s="29">
        <f>SUM(C8:C11)</f>
        <v>1563072</v>
      </c>
      <c r="D12" s="30">
        <v>0</v>
      </c>
      <c r="E12" s="31">
        <f>SUM(E8:E11)</f>
        <v>1566001</v>
      </c>
    </row>
    <row r="13" spans="1:253" ht="15" customHeight="1" x14ac:dyDescent="0.35">
      <c r="A13" s="24" t="s">
        <v>23</v>
      </c>
      <c r="B13" s="25" t="s">
        <v>24</v>
      </c>
      <c r="C13" s="29">
        <v>0</v>
      </c>
      <c r="D13" s="30">
        <v>0</v>
      </c>
      <c r="E13" s="31">
        <v>0</v>
      </c>
    </row>
    <row r="14" spans="1:253" ht="15" customHeight="1" x14ac:dyDescent="0.35">
      <c r="A14" s="24" t="s">
        <v>25</v>
      </c>
      <c r="B14" s="25" t="s">
        <v>26</v>
      </c>
      <c r="C14" s="29">
        <v>0</v>
      </c>
      <c r="D14" s="30">
        <v>0</v>
      </c>
      <c r="E14" s="31">
        <v>0</v>
      </c>
    </row>
    <row r="15" spans="1:253" ht="23" x14ac:dyDescent="0.35">
      <c r="A15" s="27" t="s">
        <v>27</v>
      </c>
      <c r="B15" s="28" t="s">
        <v>28</v>
      </c>
      <c r="C15" s="29">
        <f>SUM(C13:C14)</f>
        <v>0</v>
      </c>
      <c r="D15" s="30">
        <v>0</v>
      </c>
      <c r="E15" s="31">
        <f>SUM(E13:E14)</f>
        <v>0</v>
      </c>
    </row>
    <row r="16" spans="1:253" ht="15" customHeight="1" x14ac:dyDescent="0.35">
      <c r="A16" s="24" t="s">
        <v>29</v>
      </c>
      <c r="B16" s="25" t="s">
        <v>30</v>
      </c>
      <c r="C16" s="26">
        <v>0</v>
      </c>
      <c r="D16" s="22">
        <v>0</v>
      </c>
      <c r="E16" s="23">
        <v>0</v>
      </c>
    </row>
    <row r="17" spans="1:5" ht="15" customHeight="1" x14ac:dyDescent="0.35">
      <c r="A17" s="24" t="s">
        <v>31</v>
      </c>
      <c r="B17" s="25" t="s">
        <v>32</v>
      </c>
      <c r="C17" s="26">
        <v>13</v>
      </c>
      <c r="D17" s="22">
        <v>0</v>
      </c>
      <c r="E17" s="23">
        <v>27</v>
      </c>
    </row>
    <row r="18" spans="1:5" ht="15" customHeight="1" x14ac:dyDescent="0.35">
      <c r="A18" s="24" t="s">
        <v>33</v>
      </c>
      <c r="B18" s="25" t="s">
        <v>34</v>
      </c>
      <c r="C18" s="26">
        <v>175314</v>
      </c>
      <c r="D18" s="22">
        <v>0</v>
      </c>
      <c r="E18" s="23">
        <v>217607</v>
      </c>
    </row>
    <row r="19" spans="1:5" ht="15" customHeight="1" x14ac:dyDescent="0.35">
      <c r="A19" s="24" t="s">
        <v>35</v>
      </c>
      <c r="B19" s="25" t="s">
        <v>36</v>
      </c>
      <c r="C19" s="26">
        <v>0</v>
      </c>
      <c r="D19" s="22">
        <v>0</v>
      </c>
      <c r="E19" s="23">
        <v>0</v>
      </c>
    </row>
    <row r="20" spans="1:5" ht="18" customHeight="1" x14ac:dyDescent="0.35">
      <c r="A20" s="27" t="s">
        <v>37</v>
      </c>
      <c r="B20" s="28" t="s">
        <v>38</v>
      </c>
      <c r="C20" s="29">
        <f>SUM(C16:C19)</f>
        <v>175327</v>
      </c>
      <c r="D20" s="30">
        <v>0</v>
      </c>
      <c r="E20" s="31">
        <f>SUM(E16:E19)</f>
        <v>217634</v>
      </c>
    </row>
    <row r="21" spans="1:5" ht="15" customHeight="1" x14ac:dyDescent="0.35">
      <c r="A21" s="24" t="s">
        <v>39</v>
      </c>
      <c r="B21" s="25" t="s">
        <v>40</v>
      </c>
      <c r="C21" s="26">
        <v>5076</v>
      </c>
      <c r="D21" s="22">
        <v>0</v>
      </c>
      <c r="E21" s="23">
        <v>12680</v>
      </c>
    </row>
    <row r="22" spans="1:5" ht="15" customHeight="1" x14ac:dyDescent="0.35">
      <c r="A22" s="24" t="s">
        <v>41</v>
      </c>
      <c r="B22" s="25" t="s">
        <v>42</v>
      </c>
      <c r="C22" s="26">
        <v>3835</v>
      </c>
      <c r="D22" s="22">
        <v>0</v>
      </c>
      <c r="E22" s="23">
        <v>0</v>
      </c>
    </row>
    <row r="23" spans="1:5" ht="15" customHeight="1" x14ac:dyDescent="0.35">
      <c r="A23" s="24" t="s">
        <v>43</v>
      </c>
      <c r="B23" s="25" t="s">
        <v>44</v>
      </c>
      <c r="C23" s="26">
        <v>508</v>
      </c>
      <c r="D23" s="22">
        <v>0</v>
      </c>
      <c r="E23" s="23">
        <v>622</v>
      </c>
    </row>
    <row r="24" spans="1:5" ht="18" customHeight="1" x14ac:dyDescent="0.35">
      <c r="A24" s="27" t="s">
        <v>45</v>
      </c>
      <c r="B24" s="28" t="s">
        <v>46</v>
      </c>
      <c r="C24" s="29">
        <f>SUM(C21:C23)</f>
        <v>9419</v>
      </c>
      <c r="D24" s="30">
        <v>0</v>
      </c>
      <c r="E24" s="31">
        <f>SUM(E21:E23)</f>
        <v>13302</v>
      </c>
    </row>
    <row r="25" spans="1:5" ht="18" customHeight="1" x14ac:dyDescent="0.35">
      <c r="A25" s="27" t="s">
        <v>47</v>
      </c>
      <c r="B25" s="28" t="s">
        <v>48</v>
      </c>
      <c r="C25" s="29">
        <v>2282</v>
      </c>
      <c r="D25" s="30">
        <v>0</v>
      </c>
      <c r="E25" s="31">
        <v>1037</v>
      </c>
    </row>
    <row r="26" spans="1:5" ht="18" customHeight="1" thickBot="1" x14ac:dyDescent="0.4">
      <c r="A26" s="32" t="s">
        <v>49</v>
      </c>
      <c r="B26" s="33" t="s">
        <v>50</v>
      </c>
      <c r="C26" s="34">
        <v>0</v>
      </c>
      <c r="D26" s="35">
        <v>0</v>
      </c>
      <c r="E26" s="36">
        <v>139</v>
      </c>
    </row>
    <row r="27" spans="1:5" ht="18" customHeight="1" thickTop="1" thickBot="1" x14ac:dyDescent="0.4">
      <c r="A27" s="37" t="s">
        <v>51</v>
      </c>
      <c r="B27" s="38" t="s">
        <v>52</v>
      </c>
      <c r="C27" s="39">
        <f>C12+C15+C20+C24+C25+C26</f>
        <v>1750100</v>
      </c>
      <c r="D27" s="40">
        <f>D12+D15+D20+D24+D25+D26</f>
        <v>0</v>
      </c>
      <c r="E27" s="41">
        <f>E12+E15+E20+E24+E25+E26</f>
        <v>1798113</v>
      </c>
    </row>
    <row r="28" spans="1:5" ht="15" customHeight="1" thickTop="1" thickBot="1" x14ac:dyDescent="0.4">
      <c r="A28" s="42"/>
      <c r="B28" s="43"/>
      <c r="C28" s="44"/>
      <c r="D28" s="44"/>
      <c r="E28" s="44"/>
    </row>
    <row r="29" spans="1:5" ht="46.5" thickTop="1" x14ac:dyDescent="0.35">
      <c r="A29" s="9" t="s">
        <v>3</v>
      </c>
      <c r="B29" s="10" t="s">
        <v>53</v>
      </c>
      <c r="C29" s="11" t="s">
        <v>5</v>
      </c>
      <c r="D29" s="12" t="s">
        <v>6</v>
      </c>
      <c r="E29" s="13" t="s">
        <v>7</v>
      </c>
    </row>
    <row r="30" spans="1:5" ht="15" customHeight="1" thickBot="1" x14ac:dyDescent="0.4">
      <c r="A30" s="14" t="s">
        <v>8</v>
      </c>
      <c r="B30" s="15" t="s">
        <v>54</v>
      </c>
      <c r="C30" s="16" t="s">
        <v>10</v>
      </c>
      <c r="D30" s="17" t="s">
        <v>11</v>
      </c>
      <c r="E30" s="18" t="s">
        <v>55</v>
      </c>
    </row>
    <row r="31" spans="1:5" ht="15" customHeight="1" thickTop="1" x14ac:dyDescent="0.35">
      <c r="A31" s="24" t="s">
        <v>56</v>
      </c>
      <c r="B31" s="25" t="s">
        <v>57</v>
      </c>
      <c r="C31" s="21">
        <v>1881351</v>
      </c>
      <c r="D31" s="45">
        <v>0</v>
      </c>
      <c r="E31" s="46">
        <v>1881351</v>
      </c>
    </row>
    <row r="32" spans="1:5" ht="15" customHeight="1" x14ac:dyDescent="0.35">
      <c r="A32" s="24" t="s">
        <v>58</v>
      </c>
      <c r="B32" s="25" t="s">
        <v>59</v>
      </c>
      <c r="C32" s="26">
        <v>0</v>
      </c>
      <c r="D32" s="22">
        <v>0</v>
      </c>
      <c r="E32" s="23">
        <v>0</v>
      </c>
    </row>
    <row r="33" spans="1:5" ht="15" customHeight="1" x14ac:dyDescent="0.35">
      <c r="A33" s="24" t="s">
        <v>60</v>
      </c>
      <c r="B33" s="25" t="s">
        <v>61</v>
      </c>
      <c r="C33" s="26">
        <v>181171</v>
      </c>
      <c r="D33" s="22">
        <v>0</v>
      </c>
      <c r="E33" s="23">
        <v>181171</v>
      </c>
    </row>
    <row r="34" spans="1:5" ht="15" customHeight="1" x14ac:dyDescent="0.35">
      <c r="A34" s="24" t="s">
        <v>62</v>
      </c>
      <c r="B34" s="25" t="s">
        <v>63</v>
      </c>
      <c r="C34" s="26">
        <v>-328473</v>
      </c>
      <c r="D34" s="22">
        <v>0</v>
      </c>
      <c r="E34" s="23">
        <v>-326408</v>
      </c>
    </row>
    <row r="35" spans="1:5" ht="15" customHeight="1" x14ac:dyDescent="0.35">
      <c r="A35" s="24" t="s">
        <v>64</v>
      </c>
      <c r="B35" s="25" t="s">
        <v>65</v>
      </c>
      <c r="C35" s="26">
        <v>0</v>
      </c>
      <c r="D35" s="22">
        <v>0</v>
      </c>
      <c r="E35" s="23">
        <v>0</v>
      </c>
    </row>
    <row r="36" spans="1:5" ht="15" customHeight="1" x14ac:dyDescent="0.35">
      <c r="A36" s="24" t="s">
        <v>66</v>
      </c>
      <c r="B36" s="25" t="s">
        <v>67</v>
      </c>
      <c r="C36" s="26">
        <v>2065</v>
      </c>
      <c r="D36" s="22">
        <v>0</v>
      </c>
      <c r="E36" s="23">
        <v>42459</v>
      </c>
    </row>
    <row r="37" spans="1:5" ht="18" customHeight="1" thickBot="1" x14ac:dyDescent="0.4">
      <c r="A37" s="47" t="s">
        <v>68</v>
      </c>
      <c r="B37" s="48" t="s">
        <v>69</v>
      </c>
      <c r="C37" s="49">
        <f>SUM(C31:C36)</f>
        <v>1736114</v>
      </c>
      <c r="D37" s="50">
        <v>0</v>
      </c>
      <c r="E37" s="51">
        <f>SUM(E31:E36)</f>
        <v>1778573</v>
      </c>
    </row>
    <row r="38" spans="1:5" ht="7.5" customHeight="1" thickTop="1" x14ac:dyDescent="0.35">
      <c r="A38" s="52"/>
      <c r="B38" s="53"/>
      <c r="C38" s="54"/>
      <c r="D38" s="54"/>
      <c r="E38" s="4"/>
    </row>
    <row r="39" spans="1:5" ht="15" customHeight="1" x14ac:dyDescent="0.35">
      <c r="A39" s="52"/>
      <c r="B39" s="53"/>
      <c r="C39" s="54"/>
      <c r="D39" s="54"/>
      <c r="E39" s="4" t="s">
        <v>70</v>
      </c>
    </row>
    <row r="40" spans="1:5" ht="15" customHeight="1" x14ac:dyDescent="0.35">
      <c r="A40" s="52"/>
      <c r="B40" s="53"/>
      <c r="C40" s="54"/>
      <c r="D40" s="54"/>
      <c r="E40" s="4" t="str">
        <f>E2</f>
        <v>a 3/2016. (V.30.) önkormányzati rendelethez</v>
      </c>
    </row>
    <row r="41" spans="1:5" ht="15" customHeight="1" x14ac:dyDescent="0.35">
      <c r="A41" s="52"/>
      <c r="B41" s="53"/>
      <c r="C41" s="55"/>
      <c r="D41" s="55"/>
      <c r="E41" s="55"/>
    </row>
    <row r="42" spans="1:5" ht="15" customHeight="1" thickBot="1" x14ac:dyDescent="0.4">
      <c r="A42" s="52"/>
      <c r="B42" s="53"/>
      <c r="C42" s="55"/>
      <c r="D42" s="55"/>
      <c r="E42" s="4" t="s">
        <v>2</v>
      </c>
    </row>
    <row r="43" spans="1:5" ht="46.5" thickTop="1" x14ac:dyDescent="0.35">
      <c r="A43" s="9" t="s">
        <v>3</v>
      </c>
      <c r="B43" s="10" t="s">
        <v>53</v>
      </c>
      <c r="C43" s="11" t="s">
        <v>5</v>
      </c>
      <c r="D43" s="12" t="s">
        <v>6</v>
      </c>
      <c r="E43" s="13" t="s">
        <v>7</v>
      </c>
    </row>
    <row r="44" spans="1:5" ht="15" customHeight="1" thickBot="1" x14ac:dyDescent="0.4">
      <c r="A44" s="14" t="s">
        <v>8</v>
      </c>
      <c r="B44" s="15" t="s">
        <v>54</v>
      </c>
      <c r="C44" s="16" t="s">
        <v>10</v>
      </c>
      <c r="D44" s="17" t="s">
        <v>11</v>
      </c>
      <c r="E44" s="18" t="s">
        <v>12</v>
      </c>
    </row>
    <row r="45" spans="1:5" ht="15" customHeight="1" thickTop="1" x14ac:dyDescent="0.35">
      <c r="A45" s="56" t="s">
        <v>71</v>
      </c>
      <c r="B45" s="57" t="s">
        <v>72</v>
      </c>
      <c r="C45" s="21">
        <v>4806</v>
      </c>
      <c r="D45" s="45">
        <v>0</v>
      </c>
      <c r="E45" s="46">
        <v>6689</v>
      </c>
    </row>
    <row r="46" spans="1:5" ht="15" customHeight="1" x14ac:dyDescent="0.35">
      <c r="A46" s="24" t="s">
        <v>73</v>
      </c>
      <c r="B46" s="25" t="s">
        <v>74</v>
      </c>
      <c r="C46" s="26">
        <v>2172</v>
      </c>
      <c r="D46" s="22">
        <v>0</v>
      </c>
      <c r="E46" s="23">
        <v>2365</v>
      </c>
    </row>
    <row r="47" spans="1:5" ht="15" customHeight="1" x14ac:dyDescent="0.35">
      <c r="A47" s="24" t="s">
        <v>75</v>
      </c>
      <c r="B47" s="25" t="s">
        <v>76</v>
      </c>
      <c r="C47" s="26">
        <v>1264</v>
      </c>
      <c r="D47" s="22">
        <v>0</v>
      </c>
      <c r="E47" s="23">
        <v>1166</v>
      </c>
    </row>
    <row r="48" spans="1:5" ht="18" customHeight="1" x14ac:dyDescent="0.35">
      <c r="A48" s="27" t="s">
        <v>77</v>
      </c>
      <c r="B48" s="28" t="s">
        <v>78</v>
      </c>
      <c r="C48" s="29">
        <f>SUM(C45:C47)</f>
        <v>8242</v>
      </c>
      <c r="D48" s="30">
        <v>0</v>
      </c>
      <c r="E48" s="31">
        <f>SUM(E45:E47)</f>
        <v>10220</v>
      </c>
    </row>
    <row r="49" spans="1:5" ht="23" x14ac:dyDescent="0.35">
      <c r="A49" s="27" t="s">
        <v>79</v>
      </c>
      <c r="B49" s="28" t="s">
        <v>80</v>
      </c>
      <c r="C49" s="29">
        <v>0</v>
      </c>
      <c r="D49" s="30">
        <v>0</v>
      </c>
      <c r="E49" s="31">
        <v>0</v>
      </c>
    </row>
    <row r="50" spans="1:5" ht="18" customHeight="1" thickBot="1" x14ac:dyDescent="0.4">
      <c r="A50" s="32" t="s">
        <v>81</v>
      </c>
      <c r="B50" s="33" t="s">
        <v>82</v>
      </c>
      <c r="C50" s="34">
        <v>5744</v>
      </c>
      <c r="D50" s="35">
        <v>0</v>
      </c>
      <c r="E50" s="36">
        <v>9320</v>
      </c>
    </row>
    <row r="51" spans="1:5" ht="18" customHeight="1" thickTop="1" thickBot="1" x14ac:dyDescent="0.4">
      <c r="A51" s="37" t="s">
        <v>83</v>
      </c>
      <c r="B51" s="58" t="s">
        <v>84</v>
      </c>
      <c r="C51" s="39">
        <f>C37+C48+C49+C50</f>
        <v>1750100</v>
      </c>
      <c r="D51" s="59">
        <v>0</v>
      </c>
      <c r="E51" s="41">
        <f>E37+E48+E49+E50</f>
        <v>1798113</v>
      </c>
    </row>
    <row r="52" spans="1:5" ht="14" thickTop="1" x14ac:dyDescent="0.35">
      <c r="C52" s="61"/>
      <c r="D52" s="61"/>
      <c r="E52" s="61"/>
    </row>
    <row r="53" spans="1:5" x14ac:dyDescent="0.35">
      <c r="C53" s="61"/>
      <c r="D53" s="61"/>
      <c r="E53" s="61"/>
    </row>
    <row r="54" spans="1:5" x14ac:dyDescent="0.35">
      <c r="C54" s="62"/>
      <c r="D54" s="62"/>
      <c r="E54" s="62"/>
    </row>
    <row r="55" spans="1:5" x14ac:dyDescent="0.35">
      <c r="C55" s="62"/>
      <c r="D55" s="62"/>
      <c r="E55" s="62"/>
    </row>
    <row r="56" spans="1:5" x14ac:dyDescent="0.35">
      <c r="C56" s="62"/>
      <c r="D56" s="62"/>
      <c r="E56" s="62"/>
    </row>
    <row r="57" spans="1:5" x14ac:dyDescent="0.35">
      <c r="C57" s="62"/>
      <c r="D57" s="62"/>
      <c r="E57" s="62"/>
    </row>
    <row r="58" spans="1:5" x14ac:dyDescent="0.35">
      <c r="C58" s="62"/>
      <c r="D58" s="62"/>
      <c r="E58" s="62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2016-05-26T13:51:58Z</dcterms:created>
  <dcterms:modified xsi:type="dcterms:W3CDTF">2016-06-01T15:04:11Z</dcterms:modified>
</cp:coreProperties>
</file>