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"/>
    </mc:Choice>
  </mc:AlternateContent>
  <bookViews>
    <workbookView xWindow="0" yWindow="0" windowWidth="20490" windowHeight="7755"/>
  </bookViews>
  <sheets>
    <sheet name="Beruházás, felújítás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[1]kd!$Q$2:$Q$3152</definedName>
    <definedName name="áá">#REF!</definedName>
    <definedName name="aaa">#REF!</definedName>
    <definedName name="aaaaaa">#REF!</definedName>
    <definedName name="aasd">#REF!</definedName>
    <definedName name="ac">[1]kd!$F$2:$F$3176</definedName>
    <definedName name="ad">#REF!</definedName>
    <definedName name="aé">#REF!</definedName>
    <definedName name="af">#REF!</definedName>
    <definedName name="ag">[2]körjegyzőség!$C$9:$C$28</definedName>
    <definedName name="ah">#REF!</definedName>
    <definedName name="aí">[2]Családsegítés!$C$27:$C$86</definedName>
    <definedName name="aj">[1]kd!$Q$2:$Q$3152</definedName>
    <definedName name="ak">#REF!</definedName>
    <definedName name="al">#REF!</definedName>
    <definedName name="áő">#REF!</definedName>
    <definedName name="aú">[1]kd!$F$2:$F$3176</definedName>
    <definedName name="aű">[1]kd!$F$2:$I$3368</definedName>
    <definedName name="aw">#REF!</definedName>
    <definedName name="ay">[1]kd!$F$2:$I$3368</definedName>
    <definedName name="b">#REF!</definedName>
    <definedName name="BB">#REF!</definedName>
    <definedName name="bbmmmm">#REF!</definedName>
    <definedName name="cv">[2]Gyermekjóléti!$C$27:$C$86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[2]Családsegítés!$C$27:$C$86</definedName>
    <definedName name="css_k_3">[2]Családsegítés!$C$27:$C$86</definedName>
    <definedName name="css_k_4">[3]Családsegítés!$C$27:$C$86</definedName>
    <definedName name="css_k_5">[3]Családsegítés!$C$27:$C$86</definedName>
    <definedName name="css_k_6">[3]Családsegítés!$C$27:$C$86</definedName>
    <definedName name="css_k_7">[2]Családsegítés!$C$27:$C$86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[2]körjegyzőség!$C$9:$C$28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[1]kd!$Q$2:$Q$3152</definedName>
    <definedName name="épl">#REF!</definedName>
    <definedName name="er">[2]Családsegítés!$C$27:$C$86</definedName>
    <definedName name="es">#REF!</definedName>
    <definedName name="ew">[2]Gyermekjóléti!$C$27:$C$86</definedName>
    <definedName name="Excel_BuiltIn_Print_Area">#REF!</definedName>
    <definedName name="Excel_BuiltIn_Print_Titles">#REF!</definedName>
    <definedName name="g">#REF!</definedName>
    <definedName name="gg">[1]kd!$F$2:$I$3368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[2]Gyermekjóléti!$C$27:$C$86</definedName>
    <definedName name="gyj_k_3">[2]Gyermekjóléti!$C$27:$C$86</definedName>
    <definedName name="gyj_k_4">[3]Gyermekjóléti!$C$27:$C$86</definedName>
    <definedName name="gyj_k_5">[3]Gyermekjóléti!$C$27:$C$86</definedName>
    <definedName name="gyj_k_6">[3]Gyermekjóléti!$C$27:$C$86</definedName>
    <definedName name="gyj_k_7">[2]Gyermekjóléti!$C$27:$C$86</definedName>
    <definedName name="gyk_k_">#REF!</definedName>
    <definedName name="h">#REF!</definedName>
    <definedName name="hh">#REF!</definedName>
    <definedName name="ÍA">#REF!</definedName>
    <definedName name="ÍD">[1]kd!$F$2:$F$3176</definedName>
    <definedName name="ÍÍ">[2]Családsegítés!$C$27:$C$86</definedName>
    <definedName name="ÍS">[1]kd!$F$2:$I$3368</definedName>
    <definedName name="J">#REF!</definedName>
    <definedName name="jjj">#REF!</definedName>
    <definedName name="jk">#REF!</definedName>
    <definedName name="k">#REF!</definedName>
    <definedName name="kiu">[1]kd!$Q$2:$Q$3152</definedName>
    <definedName name="kj_sz1">[4]kd!$Q$2:$Q$3152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[2]körjegyzőség!$C$9:$C$28</definedName>
    <definedName name="kjz_k_3">[2]körjegyzőség!$C$9:$C$28</definedName>
    <definedName name="kjz_k_4">[3]körjegyzőség!$C$9:$C$28</definedName>
    <definedName name="kjz_k_5">[3]körjegyzőség!$C$9:$C$28</definedName>
    <definedName name="kjz_k_6">[3]körjegyzőség!$C$9:$C$28</definedName>
    <definedName name="kjz_k_7">[2]körjegyzőség!$C$9:$C$28</definedName>
    <definedName name="kjz_sz">NA()</definedName>
    <definedName name="kjz_sz_1">NA()</definedName>
    <definedName name="kjz_sz_2">[1]kd!$Q$2:$Q$3152</definedName>
    <definedName name="kjz_sz_3">[1]kd!$Q$2:$Q$3152</definedName>
    <definedName name="kjz_sz_4">[5]kd!$Q$2:$Q$3152</definedName>
    <definedName name="kjz_sz_5">[5]kd!$Q$2:$Q$3152</definedName>
    <definedName name="kjz_sz_6">[5]kd!$Q$2:$Q$3152</definedName>
    <definedName name="kjz_sz_7">[1]kd!$Q$2:$Q$3152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[2]körjegyzőség!$C$9:$C$28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[1]kd!$F$2:$I$3368</definedName>
    <definedName name="okod_3">[1]kd!$F$2:$I$3368</definedName>
    <definedName name="okod_4">[5]kd!$F$2:$I$3368</definedName>
    <definedName name="okod_5">[5]kd!$F$2:$I$3368</definedName>
    <definedName name="okod_6">[5]kd!$F$2:$I$3368</definedName>
    <definedName name="okod_7">[1]kd!$F$2:$I$3368</definedName>
    <definedName name="onev">[6]kod!$BT$34:$BT$3184</definedName>
    <definedName name="onk">[7]kd!$F$2:$F$3178</definedName>
    <definedName name="ovimérleg">#REF!</definedName>
    <definedName name="őé">#REF!</definedName>
    <definedName name="önk">NA()</definedName>
    <definedName name="önk_1">NA()</definedName>
    <definedName name="önk_2">[1]kd!$F$2:$F$3176</definedName>
    <definedName name="önk_3">[1]kd!$F$2:$F$3176</definedName>
    <definedName name="önk_4">[5]kd!$F$2:$F$3176</definedName>
    <definedName name="önk_5">[5]kd!$F$2:$F$3176</definedName>
    <definedName name="önk_6">[5]kd!$F$2:$F$3176</definedName>
    <definedName name="önk_7">[1]kd!$F$2:$F$3176</definedName>
    <definedName name="pl">#REF!</definedName>
    <definedName name="plé">#REF!</definedName>
    <definedName name="pm">[5]kd!$F$2:$F$3178</definedName>
    <definedName name="po">[2]Családsegítés!$C$27:$C$86</definedName>
    <definedName name="ppp">[7]kd!$F$2:$I$3370</definedName>
    <definedName name="pű">#REF!</definedName>
    <definedName name="qa">#REF!</definedName>
    <definedName name="QÁ">#REF!</definedName>
    <definedName name="QB">[2]körjegyzőség!$C$9:$C$28</definedName>
    <definedName name="qd">[1]kd!$Q$2:$Q$3152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[2]Gyermekjóléti!$C$27:$C$86</definedName>
    <definedName name="QÍ">[1]kd!$F$2:$F$3176</definedName>
    <definedName name="qj">[1]kd!$F$2:$I$3368</definedName>
    <definedName name="qk">[1]kd!$F$2:$F$3176</definedName>
    <definedName name="QL">#REF!</definedName>
    <definedName name="QM">[1]kd!$Q$2:$Q$3152</definedName>
    <definedName name="QN">#REF!</definedName>
    <definedName name="qo">#REF!</definedName>
    <definedName name="qő">[2]körjegyzőség!$C$9:$C$28</definedName>
    <definedName name="qp">#REF!</definedName>
    <definedName name="QQ">#REF!</definedName>
    <definedName name="qqq">[7]kd!$Q$2:$Q$3154</definedName>
    <definedName name="qr">#REF!</definedName>
    <definedName name="qt">[2]Családsegítés!$C$27:$C$86</definedName>
    <definedName name="qu">#REF!</definedName>
    <definedName name="qú">#REF!</definedName>
    <definedName name="QŰ">[1]kd!$F$2:$I$3368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[3]Családsegítés!$C$27:$C$86</definedName>
    <definedName name="sta">[3]Gyermekjóléti!$C$27:$C$86</definedName>
    <definedName name="szt">[5]kd!$Q$2:$Q$3154</definedName>
    <definedName name="tre">[2]Gyermekjóléti!$C$27:$C$86</definedName>
    <definedName name="tttttttt">#REF!</definedName>
    <definedName name="tz">#REF!</definedName>
    <definedName name="úé">[1]kd!$F$2:$I$3368</definedName>
    <definedName name="úű">[1]kd!$F$2:$F$3176</definedName>
    <definedName name="uz">#REF!</definedName>
    <definedName name="ŰŰ">#REF!</definedName>
    <definedName name="űűűűű">#REF!</definedName>
    <definedName name="üüüüüüüüü">#REF!</definedName>
    <definedName name="VV">[2]Gyermekjóléti!$C$27:$C$86</definedName>
    <definedName name="we">[2]körjegyzőség!$C$9:$C$28</definedName>
    <definedName name="WI">#REF!</definedName>
    <definedName name="WO">#REF!</definedName>
    <definedName name="WR">[2]Családsegítés!$C$27:$C$86</definedName>
    <definedName name="WT">#REF!</definedName>
    <definedName name="WU">[2]Gyermekjóléti!$C$27:$C$86</definedName>
    <definedName name="ww">[1]kd!$F$2:$F$3176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[2]körjegyzőség!$C$9:$C$28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1" l="1"/>
  <c r="E35" i="1"/>
  <c r="D35" i="1"/>
  <c r="E26" i="1"/>
  <c r="E41" i="1" s="1"/>
  <c r="D26" i="1"/>
  <c r="D41" i="1" s="1"/>
</calcChain>
</file>

<file path=xl/sharedStrings.xml><?xml version="1.0" encoding="utf-8"?>
<sst xmlns="http://schemas.openxmlformats.org/spreadsheetml/2006/main" count="73" uniqueCount="51">
  <si>
    <t xml:space="preserve">Tés  Község Önkormányzata és intézménye 2018. évi  beruházásainak és felújításainak, felhalmozási  kiadásainak  alakulása </t>
  </si>
  <si>
    <t>adatok Ft-ban</t>
  </si>
  <si>
    <t>Sorszám</t>
  </si>
  <si>
    <t>Korm. funkció</t>
  </si>
  <si>
    <t>Beruházás megnevezése</t>
  </si>
  <si>
    <t>2018. évi eredeti előirányzat</t>
  </si>
  <si>
    <t>2018.évi Módosított  előirányzat</t>
  </si>
  <si>
    <t>011130</t>
  </si>
  <si>
    <t>Település rendezési terv</t>
  </si>
  <si>
    <t>081045</t>
  </si>
  <si>
    <t>Moccanj Sport Park kialakítása</t>
  </si>
  <si>
    <t>066020</t>
  </si>
  <si>
    <t>Ipari Park létesítés TOP 1.1.1.</t>
  </si>
  <si>
    <t>082091</t>
  </si>
  <si>
    <t>Kondigép</t>
  </si>
  <si>
    <t>091140</t>
  </si>
  <si>
    <t>Laptop</t>
  </si>
  <si>
    <t>Hosszabbító rendezvényekre</t>
  </si>
  <si>
    <t>082045</t>
  </si>
  <si>
    <t>Sport park   eszköz beszerelés</t>
  </si>
  <si>
    <t>Telefonkészülék vásárlás</t>
  </si>
  <si>
    <t>107080</t>
  </si>
  <si>
    <t>2 db Sponeta S5 pingpong aszt</t>
  </si>
  <si>
    <t>013350</t>
  </si>
  <si>
    <t>6 db függönykarnis nagyter.</t>
  </si>
  <si>
    <t>30 db szék beszerzése</t>
  </si>
  <si>
    <t>Memória kártya fényképezőgépbe</t>
  </si>
  <si>
    <t>3db 20m-es tűzoltó nyomótömlő</t>
  </si>
  <si>
    <t xml:space="preserve">Udvari játék </t>
  </si>
  <si>
    <t>6 db pohártartó polc</t>
  </si>
  <si>
    <t>Szekrény</t>
  </si>
  <si>
    <t>Játékok karácsonyra</t>
  </si>
  <si>
    <t>10 db támlás szék</t>
  </si>
  <si>
    <t>Beruházások összesen</t>
  </si>
  <si>
    <t>Felújítás megnevezése</t>
  </si>
  <si>
    <t>072111</t>
  </si>
  <si>
    <t>Orvosi rendelő szigetelés</t>
  </si>
  <si>
    <t xml:space="preserve">Apartman kialakítás BM </t>
  </si>
  <si>
    <t>Iskola energetikai felújítás TOP 3.2.1</t>
  </si>
  <si>
    <t>Alacsony összegű fejlesztési támogatás</t>
  </si>
  <si>
    <t>Óvoda fejlesztés</t>
  </si>
  <si>
    <t>Sportpálya aszfeltozás EFOP .</t>
  </si>
  <si>
    <t>052080</t>
  </si>
  <si>
    <t>Szivattyú javítás</t>
  </si>
  <si>
    <t>Felújítások összesen</t>
  </si>
  <si>
    <t>Finanszírozási kiadás</t>
  </si>
  <si>
    <t>összeg</t>
  </si>
  <si>
    <t>Fejlesztési tartalék</t>
  </si>
  <si>
    <t>Finanszírozási kiadás összesen</t>
  </si>
  <si>
    <t>Mindösszesen</t>
  </si>
  <si>
    <t>16.  melléklet az 1/2018. (II.13.)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</si>
</sst>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sz val="10"/>
      <name val="Arial CE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0"/>
      <name val="Garamond"/>
      <family val="1"/>
      <charset val="238"/>
    </font>
    <font>
      <b/>
      <sz val="8"/>
      <name val="Garamond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4">
    <xf numFmtId="0" fontId="0" fillId="0" borderId="0" xfId="0"/>
    <xf numFmtId="0" fontId="2" fillId="0" borderId="0" xfId="0" applyFont="1" applyBorder="1"/>
    <xf numFmtId="0" fontId="0" fillId="0" borderId="0" xfId="0" applyBorder="1"/>
    <xf numFmtId="0" fontId="4" fillId="0" borderId="0" xfId="1" applyFont="1" applyBorder="1" applyAlignment="1">
      <alignment vertical="center" wrapText="1"/>
    </xf>
    <xf numFmtId="3" fontId="6" fillId="0" borderId="0" xfId="2" applyNumberFormat="1" applyFont="1" applyBorder="1" applyAlignment="1">
      <alignment horizontal="right"/>
    </xf>
    <xf numFmtId="0" fontId="1" fillId="2" borderId="4" xfId="0" applyFont="1" applyFill="1" applyBorder="1"/>
    <xf numFmtId="0" fontId="1" fillId="2" borderId="5" xfId="0" applyFont="1" applyFill="1" applyBorder="1" applyAlignment="1">
      <alignment wrapText="1"/>
    </xf>
    <xf numFmtId="0" fontId="1" fillId="2" borderId="5" xfId="0" applyFont="1" applyFill="1" applyBorder="1"/>
    <xf numFmtId="3" fontId="7" fillId="3" borderId="6" xfId="2" applyNumberFormat="1" applyFont="1" applyFill="1" applyBorder="1" applyAlignment="1">
      <alignment horizontal="center" vertical="center" wrapText="1"/>
    </xf>
    <xf numFmtId="0" fontId="1" fillId="0" borderId="7" xfId="0" applyFont="1" applyFill="1" applyBorder="1"/>
    <xf numFmtId="0" fontId="0" fillId="0" borderId="7" xfId="0" quotePrefix="1" applyFont="1" applyFill="1" applyBorder="1"/>
    <xf numFmtId="0" fontId="0" fillId="0" borderId="7" xfId="0" applyFont="1" applyFill="1" applyBorder="1"/>
    <xf numFmtId="3" fontId="0" fillId="0" borderId="7" xfId="0" applyNumberFormat="1" applyFont="1" applyFill="1" applyBorder="1" applyAlignment="1">
      <alignment horizontal="right"/>
    </xf>
    <xf numFmtId="0" fontId="0" fillId="0" borderId="7" xfId="0" applyBorder="1"/>
    <xf numFmtId="0" fontId="0" fillId="0" borderId="0" xfId="0" applyFill="1"/>
    <xf numFmtId="3" fontId="0" fillId="0" borderId="0" xfId="0" applyNumberFormat="1" applyFill="1"/>
    <xf numFmtId="0" fontId="0" fillId="0" borderId="7" xfId="0" applyFont="1" applyFill="1" applyBorder="1" applyAlignment="1">
      <alignment horizontal="center"/>
    </xf>
    <xf numFmtId="0" fontId="0" fillId="0" borderId="7" xfId="0" quotePrefix="1" applyBorder="1"/>
    <xf numFmtId="3" fontId="0" fillId="0" borderId="7" xfId="0" applyNumberFormat="1" applyBorder="1"/>
    <xf numFmtId="3" fontId="0" fillId="0" borderId="7" xfId="0" applyNumberFormat="1" applyFill="1" applyBorder="1"/>
    <xf numFmtId="0" fontId="0" fillId="0" borderId="8" xfId="0" quotePrefix="1" applyBorder="1"/>
    <xf numFmtId="3" fontId="0" fillId="0" borderId="0" xfId="0" applyNumberFormat="1"/>
    <xf numFmtId="0" fontId="0" fillId="0" borderId="9" xfId="0" applyBorder="1"/>
    <xf numFmtId="0" fontId="1" fillId="4" borderId="7" xfId="0" applyFont="1" applyFill="1" applyBorder="1"/>
    <xf numFmtId="3" fontId="0" fillId="4" borderId="10" xfId="0" applyNumberFormat="1" applyFill="1" applyBorder="1"/>
    <xf numFmtId="0" fontId="0" fillId="2" borderId="9" xfId="0" applyFill="1" applyBorder="1"/>
    <xf numFmtId="0" fontId="1" fillId="2" borderId="7" xfId="0" applyFont="1" applyFill="1" applyBorder="1" applyAlignment="1">
      <alignment wrapText="1"/>
    </xf>
    <xf numFmtId="0" fontId="1" fillId="2" borderId="7" xfId="0" applyFont="1" applyFill="1" applyBorder="1"/>
    <xf numFmtId="0" fontId="0" fillId="0" borderId="9" xfId="0" applyFill="1" applyBorder="1"/>
    <xf numFmtId="3" fontId="0" fillId="0" borderId="11" xfId="0" applyNumberFormat="1" applyFont="1" applyFill="1" applyBorder="1" applyAlignment="1">
      <alignment horizontal="right"/>
    </xf>
    <xf numFmtId="3" fontId="0" fillId="0" borderId="11" xfId="0" applyNumberFormat="1" applyBorder="1"/>
    <xf numFmtId="3" fontId="0" fillId="4" borderId="11" xfId="0" applyNumberFormat="1" applyFill="1" applyBorder="1"/>
    <xf numFmtId="3" fontId="0" fillId="0" borderId="11" xfId="0" applyNumberFormat="1" applyFill="1" applyBorder="1"/>
    <xf numFmtId="3" fontId="1" fillId="2" borderId="11" xfId="0" applyNumberFormat="1" applyFont="1" applyFill="1" applyBorder="1" applyAlignment="1">
      <alignment horizontal="center"/>
    </xf>
    <xf numFmtId="0" fontId="1" fillId="0" borderId="7" xfId="0" quotePrefix="1" applyFont="1" applyBorder="1"/>
    <xf numFmtId="0" fontId="1" fillId="0" borderId="7" xfId="0" applyFont="1" applyBorder="1"/>
    <xf numFmtId="3" fontId="1" fillId="0" borderId="11" xfId="0" applyNumberFormat="1" applyFont="1" applyBorder="1" applyAlignment="1">
      <alignment horizontal="right"/>
    </xf>
    <xf numFmtId="0" fontId="0" fillId="5" borderId="12" xfId="0" applyFill="1" applyBorder="1"/>
    <xf numFmtId="0" fontId="0" fillId="5" borderId="13" xfId="0" applyFill="1" applyBorder="1"/>
    <xf numFmtId="0" fontId="1" fillId="5" borderId="13" xfId="0" applyFont="1" applyFill="1" applyBorder="1"/>
    <xf numFmtId="3" fontId="0" fillId="5" borderId="14" xfId="0" applyNumberFormat="1" applyFill="1" applyBorder="1"/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</cellXfs>
  <cellStyles count="3">
    <cellStyle name="Normál" xfId="0" builtinId="0"/>
    <cellStyle name="Normál 2 2" xfId="1"/>
    <cellStyle name="Normál_Rendelet mellékletek 2008.jav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C1" sqref="C1"/>
    </sheetView>
  </sheetViews>
  <sheetFormatPr defaultRowHeight="15" x14ac:dyDescent="0.25"/>
  <cols>
    <col min="2" max="2" width="8.28515625" customWidth="1"/>
    <col min="3" max="3" width="33.5703125" customWidth="1"/>
    <col min="4" max="4" width="15.28515625" customWidth="1"/>
    <col min="5" max="5" width="17.7109375" customWidth="1"/>
    <col min="9" max="9" width="21.85546875" customWidth="1"/>
    <col min="10" max="10" width="16.28515625" customWidth="1"/>
    <col min="11" max="11" width="16.5703125" customWidth="1"/>
  </cols>
  <sheetData>
    <row r="1" spans="1:11" x14ac:dyDescent="0.25">
      <c r="A1" s="1" t="s">
        <v>50</v>
      </c>
      <c r="B1" s="2"/>
      <c r="C1" s="2"/>
      <c r="D1" s="2"/>
      <c r="E1" s="2"/>
    </row>
    <row r="2" spans="1:11" x14ac:dyDescent="0.25">
      <c r="A2" s="2"/>
      <c r="B2" s="2"/>
      <c r="C2" s="2"/>
      <c r="D2" s="2"/>
      <c r="E2" s="2"/>
    </row>
    <row r="3" spans="1:11" ht="15" customHeight="1" thickBot="1" x14ac:dyDescent="0.3">
      <c r="A3" s="2"/>
      <c r="B3" s="2"/>
      <c r="C3" s="2"/>
      <c r="D3" s="2"/>
      <c r="E3" s="3"/>
    </row>
    <row r="4" spans="1:11" ht="29.25" customHeight="1" thickBot="1" x14ac:dyDescent="0.3">
      <c r="A4" s="41" t="s">
        <v>0</v>
      </c>
      <c r="B4" s="42"/>
      <c r="C4" s="42"/>
      <c r="D4" s="42"/>
      <c r="E4" s="43"/>
    </row>
    <row r="5" spans="1:11" ht="15.75" thickBot="1" x14ac:dyDescent="0.3">
      <c r="D5" s="4"/>
      <c r="E5" s="4" t="s">
        <v>1</v>
      </c>
    </row>
    <row r="6" spans="1:11" ht="30" customHeight="1" x14ac:dyDescent="0.25">
      <c r="A6" s="5" t="s">
        <v>2</v>
      </c>
      <c r="B6" s="6" t="s">
        <v>3</v>
      </c>
      <c r="C6" s="7" t="s">
        <v>4</v>
      </c>
      <c r="D6" s="8" t="s">
        <v>5</v>
      </c>
      <c r="E6" s="8" t="s">
        <v>6</v>
      </c>
    </row>
    <row r="7" spans="1:11" x14ac:dyDescent="0.25">
      <c r="A7" s="9"/>
      <c r="B7" s="10" t="s">
        <v>7</v>
      </c>
      <c r="C7" s="11" t="s">
        <v>8</v>
      </c>
      <c r="D7" s="12">
        <v>2540000</v>
      </c>
      <c r="E7" s="13">
        <v>2540000</v>
      </c>
      <c r="I7" s="14"/>
      <c r="J7" s="14"/>
      <c r="K7" s="15"/>
    </row>
    <row r="8" spans="1:11" x14ac:dyDescent="0.25">
      <c r="A8" s="9"/>
      <c r="B8" s="10" t="s">
        <v>9</v>
      </c>
      <c r="C8" s="11" t="s">
        <v>10</v>
      </c>
      <c r="D8" s="16">
        <v>0</v>
      </c>
      <c r="E8" s="13">
        <v>17111128</v>
      </c>
      <c r="I8" s="14"/>
      <c r="J8" s="15"/>
      <c r="K8" s="15"/>
    </row>
    <row r="9" spans="1:11" x14ac:dyDescent="0.25">
      <c r="A9" s="13">
        <v>1</v>
      </c>
      <c r="B9" s="17" t="s">
        <v>11</v>
      </c>
      <c r="C9" s="13" t="s">
        <v>12</v>
      </c>
      <c r="D9" s="18">
        <v>55350073</v>
      </c>
      <c r="E9" s="13">
        <v>45523800</v>
      </c>
      <c r="I9" s="14"/>
      <c r="J9" s="15"/>
      <c r="K9" s="15"/>
    </row>
    <row r="10" spans="1:11" x14ac:dyDescent="0.25">
      <c r="A10" s="13">
        <v>2</v>
      </c>
      <c r="B10" s="17" t="s">
        <v>13</v>
      </c>
      <c r="C10" s="13" t="s">
        <v>14</v>
      </c>
      <c r="D10" s="18">
        <v>500000</v>
      </c>
      <c r="E10" s="13">
        <v>504240</v>
      </c>
      <c r="I10" s="14"/>
      <c r="J10" s="14"/>
      <c r="K10" s="15"/>
    </row>
    <row r="11" spans="1:11" x14ac:dyDescent="0.25">
      <c r="A11" s="13">
        <v>3</v>
      </c>
      <c r="B11" s="17" t="s">
        <v>15</v>
      </c>
      <c r="C11" s="13" t="s">
        <v>16</v>
      </c>
      <c r="D11" s="18"/>
      <c r="E11" s="19">
        <v>156855</v>
      </c>
      <c r="I11" s="14"/>
      <c r="J11" s="14"/>
      <c r="K11" s="15"/>
    </row>
    <row r="12" spans="1:11" x14ac:dyDescent="0.25">
      <c r="A12" s="13">
        <v>4</v>
      </c>
      <c r="B12" s="17" t="s">
        <v>13</v>
      </c>
      <c r="C12" s="13" t="s">
        <v>17</v>
      </c>
      <c r="D12" s="19">
        <v>0</v>
      </c>
      <c r="E12" s="18">
        <v>27100</v>
      </c>
      <c r="I12" s="14"/>
      <c r="J12" s="14"/>
      <c r="K12" s="15"/>
    </row>
    <row r="13" spans="1:11" x14ac:dyDescent="0.25">
      <c r="A13" s="13">
        <v>5</v>
      </c>
      <c r="B13" s="17" t="s">
        <v>18</v>
      </c>
      <c r="C13" s="13" t="s">
        <v>19</v>
      </c>
      <c r="D13" s="19">
        <v>0</v>
      </c>
      <c r="E13" s="18">
        <v>1718564</v>
      </c>
      <c r="I13" s="14"/>
      <c r="J13" s="14"/>
      <c r="K13" s="15"/>
    </row>
    <row r="14" spans="1:11" x14ac:dyDescent="0.25">
      <c r="A14" s="13">
        <v>6</v>
      </c>
      <c r="B14" s="17" t="s">
        <v>7</v>
      </c>
      <c r="C14" s="13" t="s">
        <v>20</v>
      </c>
      <c r="D14" s="19">
        <v>0</v>
      </c>
      <c r="E14" s="18">
        <v>129170</v>
      </c>
      <c r="I14" s="14"/>
      <c r="J14" s="14"/>
      <c r="K14" s="15"/>
    </row>
    <row r="15" spans="1:11" x14ac:dyDescent="0.25">
      <c r="A15" s="13">
        <v>7</v>
      </c>
      <c r="B15" s="17" t="s">
        <v>21</v>
      </c>
      <c r="C15" s="13" t="s">
        <v>22</v>
      </c>
      <c r="D15" s="19">
        <v>0</v>
      </c>
      <c r="E15" s="18">
        <v>213738</v>
      </c>
      <c r="I15" s="14"/>
      <c r="J15" s="14"/>
      <c r="K15" s="15"/>
    </row>
    <row r="16" spans="1:11" x14ac:dyDescent="0.25">
      <c r="A16" s="13">
        <v>8</v>
      </c>
      <c r="B16" s="17" t="s">
        <v>23</v>
      </c>
      <c r="C16" s="13" t="s">
        <v>24</v>
      </c>
      <c r="D16" s="19">
        <v>0</v>
      </c>
      <c r="E16" s="18">
        <v>28479</v>
      </c>
      <c r="I16" s="14"/>
      <c r="J16" s="14"/>
      <c r="K16" s="15"/>
    </row>
    <row r="17" spans="1:11" x14ac:dyDescent="0.25">
      <c r="A17" s="13">
        <v>9</v>
      </c>
      <c r="B17" s="17" t="s">
        <v>13</v>
      </c>
      <c r="C17" s="13" t="s">
        <v>25</v>
      </c>
      <c r="D17" s="19">
        <v>0</v>
      </c>
      <c r="E17" s="18">
        <v>175623</v>
      </c>
      <c r="I17" s="14"/>
      <c r="J17" s="14"/>
      <c r="K17" s="15"/>
    </row>
    <row r="18" spans="1:11" x14ac:dyDescent="0.25">
      <c r="A18" s="13">
        <v>10</v>
      </c>
      <c r="B18" s="17" t="s">
        <v>7</v>
      </c>
      <c r="C18" s="13" t="s">
        <v>5</v>
      </c>
      <c r="D18" s="18"/>
      <c r="E18" s="18">
        <v>177464</v>
      </c>
      <c r="I18" s="14"/>
      <c r="J18" s="14"/>
      <c r="K18" s="15"/>
    </row>
    <row r="19" spans="1:11" x14ac:dyDescent="0.25">
      <c r="A19" s="13">
        <v>11</v>
      </c>
      <c r="B19" s="17" t="s">
        <v>7</v>
      </c>
      <c r="C19" s="13" t="s">
        <v>26</v>
      </c>
      <c r="D19" s="19">
        <v>0</v>
      </c>
      <c r="E19" s="18">
        <v>22880</v>
      </c>
      <c r="I19" s="14"/>
      <c r="J19" s="14"/>
      <c r="K19" s="15"/>
    </row>
    <row r="20" spans="1:11" x14ac:dyDescent="0.25">
      <c r="A20" s="13">
        <v>12</v>
      </c>
      <c r="B20" s="17" t="s">
        <v>11</v>
      </c>
      <c r="C20" s="13" t="s">
        <v>27</v>
      </c>
      <c r="D20" s="19">
        <v>0</v>
      </c>
      <c r="E20" s="18">
        <v>61976</v>
      </c>
      <c r="I20" s="14"/>
      <c r="J20" s="14"/>
      <c r="K20" s="15"/>
    </row>
    <row r="21" spans="1:11" x14ac:dyDescent="0.25">
      <c r="A21" s="13">
        <v>13</v>
      </c>
      <c r="B21" s="17" t="s">
        <v>15</v>
      </c>
      <c r="C21" s="13" t="s">
        <v>28</v>
      </c>
      <c r="D21" s="18">
        <v>20000</v>
      </c>
      <c r="E21" s="18">
        <v>15500</v>
      </c>
      <c r="I21" s="14"/>
      <c r="J21" s="14"/>
      <c r="K21" s="15"/>
    </row>
    <row r="22" spans="1:11" x14ac:dyDescent="0.25">
      <c r="A22" s="13">
        <v>14</v>
      </c>
      <c r="B22" s="17" t="s">
        <v>15</v>
      </c>
      <c r="C22" s="13" t="s">
        <v>29</v>
      </c>
      <c r="D22" s="18">
        <v>65000</v>
      </c>
      <c r="E22" s="18">
        <v>63500</v>
      </c>
      <c r="I22" s="14"/>
      <c r="J22" s="14"/>
      <c r="K22" s="15"/>
    </row>
    <row r="23" spans="1:11" x14ac:dyDescent="0.25">
      <c r="A23" s="13">
        <v>15</v>
      </c>
      <c r="B23" s="17" t="s">
        <v>15</v>
      </c>
      <c r="C23" s="13" t="s">
        <v>30</v>
      </c>
      <c r="D23" s="18">
        <v>80000</v>
      </c>
      <c r="E23" s="18">
        <v>60000</v>
      </c>
      <c r="I23" s="14"/>
      <c r="J23" s="14"/>
      <c r="K23" s="15"/>
    </row>
    <row r="24" spans="1:11" x14ac:dyDescent="0.25">
      <c r="A24" s="13">
        <v>16</v>
      </c>
      <c r="B24" s="17" t="s">
        <v>15</v>
      </c>
      <c r="C24" s="13" t="s">
        <v>31</v>
      </c>
      <c r="D24" s="18">
        <v>65000</v>
      </c>
      <c r="E24" s="18">
        <v>61871</v>
      </c>
      <c r="I24" s="14"/>
      <c r="J24" s="14"/>
      <c r="K24" s="15"/>
    </row>
    <row r="25" spans="1:11" x14ac:dyDescent="0.25">
      <c r="A25" s="13">
        <v>17</v>
      </c>
      <c r="B25" s="20" t="s">
        <v>15</v>
      </c>
      <c r="C25" t="s">
        <v>32</v>
      </c>
      <c r="D25" s="21">
        <v>100200</v>
      </c>
      <c r="E25" s="21">
        <v>70000</v>
      </c>
      <c r="I25" s="14"/>
      <c r="J25" s="14"/>
      <c r="K25" s="15"/>
    </row>
    <row r="26" spans="1:11" ht="15.75" thickBot="1" x14ac:dyDescent="0.3">
      <c r="A26" s="22"/>
      <c r="B26" s="13"/>
      <c r="C26" s="23" t="s">
        <v>33</v>
      </c>
      <c r="D26" s="24">
        <f>SUM(D7:D25)</f>
        <v>58720273</v>
      </c>
      <c r="E26" s="24">
        <f>SUM(E7:E25)</f>
        <v>68661888</v>
      </c>
      <c r="I26" s="14"/>
      <c r="J26" s="14"/>
      <c r="K26" s="15"/>
    </row>
    <row r="27" spans="1:11" ht="30" x14ac:dyDescent="0.25">
      <c r="A27" s="25"/>
      <c r="B27" s="26" t="s">
        <v>3</v>
      </c>
      <c r="C27" s="27" t="s">
        <v>34</v>
      </c>
      <c r="D27" s="8" t="s">
        <v>5</v>
      </c>
      <c r="E27" s="8" t="s">
        <v>6</v>
      </c>
      <c r="I27" s="14"/>
      <c r="J27" s="14"/>
      <c r="K27" s="15"/>
    </row>
    <row r="28" spans="1:11" x14ac:dyDescent="0.25">
      <c r="A28" s="28">
        <v>1</v>
      </c>
      <c r="B28" s="10" t="s">
        <v>35</v>
      </c>
      <c r="C28" s="10" t="s">
        <v>36</v>
      </c>
      <c r="D28" s="29">
        <v>1336194</v>
      </c>
      <c r="E28" s="13">
        <v>1336194</v>
      </c>
      <c r="I28" s="14"/>
      <c r="J28" s="14"/>
      <c r="K28" s="15"/>
    </row>
    <row r="29" spans="1:11" x14ac:dyDescent="0.25">
      <c r="A29" s="28">
        <v>2</v>
      </c>
      <c r="B29" s="10" t="s">
        <v>23</v>
      </c>
      <c r="C29" s="11" t="s">
        <v>37</v>
      </c>
      <c r="D29" s="29">
        <v>50500000</v>
      </c>
      <c r="E29" s="13">
        <v>50527984</v>
      </c>
      <c r="I29" s="14"/>
      <c r="J29" s="14"/>
      <c r="K29" s="15"/>
    </row>
    <row r="30" spans="1:11" x14ac:dyDescent="0.25">
      <c r="A30" s="22">
        <v>3</v>
      </c>
      <c r="B30" s="17" t="s">
        <v>23</v>
      </c>
      <c r="C30" s="13" t="s">
        <v>38</v>
      </c>
      <c r="D30" s="30">
        <v>53666263</v>
      </c>
      <c r="E30" s="13">
        <v>52475456</v>
      </c>
      <c r="I30" s="14"/>
      <c r="J30" s="14"/>
      <c r="K30" s="15"/>
    </row>
    <row r="31" spans="1:11" x14ac:dyDescent="0.25">
      <c r="A31" s="22">
        <v>4</v>
      </c>
      <c r="B31" s="17" t="s">
        <v>15</v>
      </c>
      <c r="C31" s="13" t="s">
        <v>39</v>
      </c>
      <c r="D31" s="30">
        <v>860233</v>
      </c>
      <c r="E31" s="13">
        <v>860233</v>
      </c>
      <c r="I31" s="14"/>
      <c r="J31" s="15"/>
      <c r="K31" s="15"/>
    </row>
    <row r="32" spans="1:11" x14ac:dyDescent="0.25">
      <c r="A32" s="22"/>
      <c r="B32" s="17" t="s">
        <v>15</v>
      </c>
      <c r="C32" t="s">
        <v>40</v>
      </c>
      <c r="D32">
        <v>0</v>
      </c>
      <c r="E32" s="21">
        <v>68484432</v>
      </c>
      <c r="I32" s="14"/>
      <c r="J32" s="15"/>
      <c r="K32" s="15"/>
    </row>
    <row r="33" spans="1:11" x14ac:dyDescent="0.25">
      <c r="A33" s="22"/>
      <c r="B33" s="17" t="s">
        <v>21</v>
      </c>
      <c r="C33" t="s">
        <v>41</v>
      </c>
      <c r="D33">
        <v>0</v>
      </c>
      <c r="E33" s="21">
        <v>2453545</v>
      </c>
      <c r="I33" s="14"/>
      <c r="J33" s="15"/>
      <c r="K33" s="15"/>
    </row>
    <row r="34" spans="1:11" x14ac:dyDescent="0.25">
      <c r="A34" s="22"/>
      <c r="B34" s="17" t="s">
        <v>42</v>
      </c>
      <c r="C34" t="s">
        <v>43</v>
      </c>
      <c r="D34">
        <v>0</v>
      </c>
      <c r="E34" s="21">
        <v>662165</v>
      </c>
      <c r="I34" s="14"/>
      <c r="J34" s="15"/>
      <c r="K34" s="15"/>
    </row>
    <row r="35" spans="1:11" x14ac:dyDescent="0.25">
      <c r="A35" s="22"/>
      <c r="B35" s="13"/>
      <c r="C35" s="23" t="s">
        <v>44</v>
      </c>
      <c r="D35" s="31">
        <f>SUM(D28:D34)</f>
        <v>106362690</v>
      </c>
      <c r="E35" s="31">
        <f>SUM(E28:E34)</f>
        <v>176800009</v>
      </c>
      <c r="I35" s="14"/>
      <c r="J35" s="15"/>
      <c r="K35" s="15"/>
    </row>
    <row r="36" spans="1:11" x14ac:dyDescent="0.25">
      <c r="A36" s="22"/>
      <c r="B36" s="13"/>
      <c r="C36" s="9"/>
      <c r="D36" s="32"/>
      <c r="E36" s="13"/>
      <c r="I36" s="14"/>
      <c r="J36" s="15"/>
      <c r="K36" s="15"/>
    </row>
    <row r="37" spans="1:11" ht="30" x14ac:dyDescent="0.25">
      <c r="A37" s="25"/>
      <c r="B37" s="26" t="s">
        <v>3</v>
      </c>
      <c r="C37" s="27" t="s">
        <v>45</v>
      </c>
      <c r="D37" s="33" t="s">
        <v>46</v>
      </c>
      <c r="E37" s="13"/>
      <c r="I37" s="14"/>
      <c r="J37" s="15"/>
      <c r="K37" s="15"/>
    </row>
    <row r="38" spans="1:11" x14ac:dyDescent="0.25">
      <c r="A38" s="22"/>
      <c r="B38" s="34" t="s">
        <v>7</v>
      </c>
      <c r="C38" s="35" t="s">
        <v>47</v>
      </c>
      <c r="D38" s="36">
        <v>23136656</v>
      </c>
      <c r="E38" s="13">
        <v>0</v>
      </c>
      <c r="I38" s="14"/>
      <c r="J38" s="15"/>
      <c r="K38" s="15"/>
    </row>
    <row r="39" spans="1:11" x14ac:dyDescent="0.25">
      <c r="A39" s="22"/>
      <c r="B39" s="13"/>
      <c r="C39" s="13"/>
      <c r="D39" s="30"/>
      <c r="E39" s="13"/>
    </row>
    <row r="40" spans="1:11" x14ac:dyDescent="0.25">
      <c r="A40" s="22"/>
      <c r="B40" s="13"/>
      <c r="C40" s="23" t="s">
        <v>48</v>
      </c>
      <c r="D40" s="31">
        <f>D38</f>
        <v>23136656</v>
      </c>
      <c r="E40" s="13">
        <v>0</v>
      </c>
    </row>
    <row r="41" spans="1:11" ht="15.75" thickBot="1" x14ac:dyDescent="0.3">
      <c r="A41" s="37"/>
      <c r="B41" s="38"/>
      <c r="C41" s="39" t="s">
        <v>49</v>
      </c>
      <c r="D41" s="40">
        <f>D26+D35+D40</f>
        <v>188219619</v>
      </c>
      <c r="E41" s="40">
        <f>E26+E35+E40</f>
        <v>245461897</v>
      </c>
      <c r="J41" s="21"/>
      <c r="K41" s="21"/>
    </row>
    <row r="42" spans="1:11" x14ac:dyDescent="0.25">
      <c r="J42" s="21"/>
      <c r="K42" s="21"/>
    </row>
    <row r="43" spans="1:11" x14ac:dyDescent="0.25">
      <c r="J43" s="21"/>
      <c r="K43" s="21"/>
    </row>
    <row r="45" spans="1:11" x14ac:dyDescent="0.25">
      <c r="J45" s="21"/>
      <c r="K45" s="21"/>
    </row>
    <row r="46" spans="1:11" x14ac:dyDescent="0.25">
      <c r="J46" s="21"/>
      <c r="K46" s="21"/>
    </row>
    <row r="47" spans="1:11" x14ac:dyDescent="0.25">
      <c r="K47" s="21"/>
    </row>
    <row r="48" spans="1:11" x14ac:dyDescent="0.25">
      <c r="K48" s="21"/>
    </row>
    <row r="49" spans="10:11" x14ac:dyDescent="0.25">
      <c r="K49" s="21"/>
    </row>
    <row r="50" spans="10:11" x14ac:dyDescent="0.25">
      <c r="J50" s="21"/>
      <c r="K50" s="21"/>
    </row>
    <row r="54" spans="10:11" x14ac:dyDescent="0.25">
      <c r="J54" s="21"/>
      <c r="K54" s="21"/>
    </row>
  </sheetData>
  <mergeCells count="1">
    <mergeCell ref="A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Beruházás, felújítás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2019-05-29T09:18:40Z</dcterms:created>
  <dcterms:modified xsi:type="dcterms:W3CDTF">2019-05-29T10:21:46Z</dcterms:modified>
</cp:coreProperties>
</file>